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5" activeTab="27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62913"/>
</workbook>
</file>

<file path=xl/calcChain.xml><?xml version="1.0" encoding="utf-8"?>
<calcChain xmlns="http://schemas.openxmlformats.org/spreadsheetml/2006/main">
  <c r="B29" i="81" l="1"/>
  <c r="B29" i="57"/>
  <c r="B32" i="52"/>
  <c r="B61" i="83"/>
  <c r="B58" i="83"/>
  <c r="B54" i="83"/>
  <c r="B50" i="83"/>
  <c r="B29" i="83"/>
  <c r="B18" i="83"/>
  <c r="B61" i="82"/>
  <c r="B58" i="82"/>
  <c r="B54" i="82"/>
  <c r="B50" i="82"/>
  <c r="B29" i="82"/>
  <c r="B18" i="82"/>
  <c r="B291" i="81"/>
  <c r="B288" i="81"/>
  <c r="B284" i="81"/>
  <c r="B280" i="81"/>
  <c r="B18" i="81"/>
  <c r="B61" i="80"/>
  <c r="B58" i="80"/>
  <c r="B54" i="80"/>
  <c r="B50" i="80"/>
  <c r="B29" i="80"/>
  <c r="B18" i="80"/>
  <c r="B61" i="79"/>
  <c r="B58" i="79"/>
  <c r="B54" i="79"/>
  <c r="B50" i="79"/>
  <c r="B29" i="79"/>
  <c r="B18" i="79"/>
  <c r="B61" i="78"/>
  <c r="B58" i="78"/>
  <c r="B54" i="78"/>
  <c r="B50" i="78"/>
  <c r="B29" i="78"/>
  <c r="B18" i="78"/>
  <c r="B62" i="77"/>
  <c r="B59" i="77"/>
  <c r="B55" i="77"/>
  <c r="B51" i="77"/>
  <c r="B29" i="77"/>
  <c r="B18" i="77"/>
  <c r="B61" i="76"/>
  <c r="B58" i="76"/>
  <c r="B54" i="76"/>
  <c r="B50" i="76"/>
  <c r="B29" i="76"/>
  <c r="B18" i="76"/>
  <c r="B61" i="75"/>
  <c r="B58" i="75"/>
  <c r="B54" i="75"/>
  <c r="B50" i="75"/>
  <c r="B29" i="75"/>
  <c r="B18" i="75"/>
  <c r="B61" i="74"/>
  <c r="B58" i="74"/>
  <c r="B54" i="74"/>
  <c r="B50" i="74"/>
  <c r="B29" i="74"/>
  <c r="B18" i="74"/>
  <c r="B61" i="73"/>
  <c r="B58" i="73"/>
  <c r="B54" i="73"/>
  <c r="B50" i="73"/>
  <c r="B29" i="73"/>
  <c r="B18" i="73"/>
  <c r="B61" i="71"/>
  <c r="B58" i="71"/>
  <c r="B54" i="71"/>
  <c r="B50" i="71"/>
  <c r="B29" i="71"/>
  <c r="B18" i="71"/>
  <c r="B61" i="70"/>
  <c r="B58" i="70"/>
  <c r="B54" i="70"/>
  <c r="B50" i="70"/>
  <c r="B29" i="70"/>
  <c r="B18" i="70"/>
  <c r="B61" i="69"/>
  <c r="B58" i="69"/>
  <c r="B54" i="69"/>
  <c r="B50" i="69"/>
  <c r="B29" i="69"/>
  <c r="B18" i="69"/>
  <c r="B61" i="68"/>
  <c r="B58" i="68"/>
  <c r="B54" i="68"/>
  <c r="B50" i="68"/>
  <c r="B29" i="68"/>
  <c r="B18" i="68"/>
  <c r="B61" i="67"/>
  <c r="B58" i="67"/>
  <c r="B54" i="67"/>
  <c r="B50" i="67"/>
  <c r="B29" i="67"/>
  <c r="B18" i="67"/>
  <c r="B61" i="66"/>
  <c r="B58" i="66"/>
  <c r="B54" i="66"/>
  <c r="B50" i="66"/>
  <c r="B29" i="66"/>
  <c r="B18" i="66"/>
  <c r="B61" i="65"/>
  <c r="B58" i="65"/>
  <c r="B54" i="65"/>
  <c r="B50" i="65"/>
  <c r="B29" i="65"/>
  <c r="B18" i="65"/>
  <c r="B61" i="64"/>
  <c r="B58" i="64"/>
  <c r="B54" i="64"/>
  <c r="B50" i="64"/>
  <c r="B29" i="64"/>
  <c r="B18" i="64"/>
  <c r="B61" i="63"/>
  <c r="B58" i="63"/>
  <c r="B54" i="63"/>
  <c r="B50" i="63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18" i="57"/>
  <c r="B61" i="56"/>
  <c r="B58" i="56"/>
  <c r="B54" i="56"/>
  <c r="B50" i="56"/>
  <c r="B29" i="56"/>
  <c r="B18" i="56"/>
  <c r="B61" i="55"/>
  <c r="B58" i="55"/>
  <c r="B54" i="55"/>
  <c r="B50" i="55"/>
  <c r="B29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58" i="52"/>
  <c r="B55" i="52"/>
  <c r="B51" i="52"/>
  <c r="B47" i="52"/>
  <c r="B46" i="74" l="1"/>
  <c r="B79" i="74" s="1"/>
  <c r="B46" i="76"/>
  <c r="B46" i="80"/>
  <c r="B46" i="82"/>
  <c r="B79" i="82" s="1"/>
  <c r="B276" i="81"/>
  <c r="B309" i="81" s="1"/>
  <c r="B46" i="66"/>
  <c r="B46" i="69"/>
  <c r="B79" i="69" s="1"/>
  <c r="B46" i="70"/>
  <c r="B79" i="70" s="1"/>
  <c r="B46" i="75"/>
  <c r="B79" i="75" s="1"/>
  <c r="B46" i="63"/>
  <c r="B79" i="63" s="1"/>
  <c r="B46" i="67"/>
  <c r="B79" i="67" s="1"/>
  <c r="B46" i="73"/>
  <c r="B79" i="73" s="1"/>
  <c r="B46" i="78"/>
  <c r="B46" i="79"/>
  <c r="B79" i="79" s="1"/>
  <c r="B46" i="64"/>
  <c r="B79" i="64" s="1"/>
  <c r="B46" i="65"/>
  <c r="B46" i="68"/>
  <c r="B79" i="68" s="1"/>
  <c r="B47" i="77"/>
  <c r="B80" i="77" s="1"/>
  <c r="B43" i="52"/>
  <c r="B46" i="54"/>
  <c r="B46" i="56"/>
  <c r="B79" i="56" s="1"/>
  <c r="B46" i="58"/>
  <c r="B79" i="58" s="1"/>
  <c r="B46" i="60"/>
  <c r="B79" i="60" s="1"/>
  <c r="B46" i="62"/>
  <c r="B79" i="76"/>
  <c r="B79" i="80"/>
  <c r="B79" i="66"/>
  <c r="B79" i="78"/>
  <c r="B46" i="53"/>
  <c r="B79" i="53" s="1"/>
  <c r="B46" i="55"/>
  <c r="B79" i="55" s="1"/>
  <c r="B46" i="57"/>
  <c r="B46" i="59"/>
  <c r="B79" i="59" s="1"/>
  <c r="B46" i="61"/>
  <c r="B79" i="61" s="1"/>
  <c r="B79" i="65"/>
  <c r="B46" i="71"/>
  <c r="B79" i="71" s="1"/>
  <c r="B46" i="83"/>
  <c r="B79" i="83" s="1"/>
  <c r="B79" i="54"/>
  <c r="B79" i="62"/>
  <c r="B18" i="52"/>
  <c r="B29" i="52"/>
  <c r="B76" i="52" l="1"/>
  <c r="B79" i="57"/>
</calcChain>
</file>

<file path=xl/sharedStrings.xml><?xml version="1.0" encoding="utf-8"?>
<sst xmlns="http://schemas.openxmlformats.org/spreadsheetml/2006/main" count="1538" uniqueCount="328">
  <si>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</si>
  <si>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</si>
  <si>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</si>
  <si>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</si>
  <si>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</si>
  <si>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</si>
  <si>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</si>
  <si>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</si>
  <si>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</si>
  <si>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</si>
  <si>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</si>
  <si>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</si>
  <si>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</si>
  <si>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</si>
  <si>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</si>
  <si>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</si>
  <si>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</si>
  <si>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</si>
  <si>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</si>
  <si>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</si>
  <si>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SPITALUL JUD SUCEAVA</t>
  </si>
  <si>
    <t>SPITALUL FALTICENI</t>
  </si>
  <si>
    <t>CANCER COL UTERIN</t>
  </si>
  <si>
    <t>MALNUTRITIE</t>
  </si>
  <si>
    <t>SPITALUL DE PSIHIATRIE CRONICI SIRET</t>
  </si>
  <si>
    <t>SANATATE MINTALA</t>
  </si>
  <si>
    <t>PCR</t>
  </si>
  <si>
    <t>20.01.30</t>
  </si>
  <si>
    <t>SGPI SECURITY</t>
  </si>
  <si>
    <t>CH CU PAZA</t>
  </si>
  <si>
    <t>YADS SERV</t>
  </si>
  <si>
    <t>SERVICII DE CURATENIE</t>
  </si>
  <si>
    <t>MASTER SOLUTION</t>
  </si>
  <si>
    <t>CH ABONAMENTE</t>
  </si>
  <si>
    <t>SOLVPOP LIFT</t>
  </si>
  <si>
    <t>CH CU LIFTUL</t>
  </si>
  <si>
    <t>20.05.30</t>
  </si>
  <si>
    <t>ANTONIANIS</t>
  </si>
  <si>
    <t>OB INVENTAR</t>
  </si>
  <si>
    <t>20.01.09</t>
  </si>
  <si>
    <t>COSMI-VAS</t>
  </si>
  <si>
    <t>CH CU REPARATIILE</t>
  </si>
  <si>
    <t>20.01.08</t>
  </si>
  <si>
    <t>CH CU POSTA</t>
  </si>
  <si>
    <t>20.01.05</t>
  </si>
  <si>
    <t>OMV</t>
  </si>
  <si>
    <t>CH CU COMBUSTIBILUL</t>
  </si>
  <si>
    <t>20.01.04</t>
  </si>
  <si>
    <t xml:space="preserve">ACET </t>
  </si>
  <si>
    <t>CH CU APA</t>
  </si>
  <si>
    <t>20.01.03</t>
  </si>
  <si>
    <t>TESS HOUSE ENERGY</t>
  </si>
  <si>
    <t>CH CU ENERGIA</t>
  </si>
  <si>
    <t>20.04.03</t>
  </si>
  <si>
    <t>AQUATOR</t>
  </si>
  <si>
    <t>CH CU REACTIVI</t>
  </si>
  <si>
    <t>Yads Serv</t>
  </si>
  <si>
    <t>Servicii</t>
  </si>
  <si>
    <t>SISTEM CONECT</t>
  </si>
  <si>
    <t>SEVICII</t>
  </si>
  <si>
    <t>FAN COURIER EXPRES</t>
  </si>
  <si>
    <t>SERVICII</t>
  </si>
  <si>
    <t>ATI</t>
  </si>
  <si>
    <t>20.01.01</t>
  </si>
  <si>
    <t>LIDANA COM</t>
  </si>
  <si>
    <t>CH MATERIALE</t>
  </si>
  <si>
    <t>CH ENERGIE</t>
  </si>
  <si>
    <t>RCS RDS</t>
  </si>
  <si>
    <t>CH ABONAMENT</t>
  </si>
  <si>
    <t>ASSIST SOFTWARE</t>
  </si>
  <si>
    <t>INFO WORLD</t>
  </si>
  <si>
    <t>IT CONT GROUP</t>
  </si>
  <si>
    <t>AGRESSIONE GROUP</t>
  </si>
  <si>
    <t>TELEKOM ROM COMM</t>
  </si>
  <si>
    <t>ABONAMENTE</t>
  </si>
  <si>
    <t>TELEKOM ROM MOBILE COMM</t>
  </si>
  <si>
    <t>PROACT SRL</t>
  </si>
  <si>
    <t>TRADUCERI</t>
  </si>
  <si>
    <t>20.30.30</t>
  </si>
  <si>
    <t>INST NAT DE CERCETARE PT FIZICA SI ING NUCLEARA</t>
  </si>
  <si>
    <t>CH DIVERSE</t>
  </si>
  <si>
    <t>platilor efectuate in luna SEPTEMBRIE 2020</t>
  </si>
  <si>
    <t>DSP Suceava</t>
  </si>
  <si>
    <t>personalul DSP</t>
  </si>
  <si>
    <t>certificat fiscal</t>
  </si>
  <si>
    <t>10.01.13</t>
  </si>
  <si>
    <t>alocatie delegare</t>
  </si>
  <si>
    <t>ART INFOMARK</t>
  </si>
  <si>
    <t>FAN COURIER EXPRESS</t>
  </si>
  <si>
    <t>EVOREVO</t>
  </si>
  <si>
    <t>SOLANTIS</t>
  </si>
  <si>
    <t>20.09.00</t>
  </si>
  <si>
    <t>SC SC DECORIAS SRL</t>
  </si>
  <si>
    <t>SC ASSIST SOFTWARE</t>
  </si>
  <si>
    <t>MATERIALE</t>
  </si>
  <si>
    <t>CITY</t>
  </si>
  <si>
    <t>ASIGURARE</t>
  </si>
  <si>
    <t>ASOCIATIA DE PROPRIETARI A MEDICILOR</t>
  </si>
  <si>
    <t>AMEX IMPORTEXPORT</t>
  </si>
  <si>
    <t>AGILROM SCIENTIFIC</t>
  </si>
  <si>
    <t>MATERIALE PCR</t>
  </si>
  <si>
    <t>COMPANIA DE INFORMATICA</t>
  </si>
  <si>
    <t>ASOC DE PROPR A MEDICILOR V.D.</t>
  </si>
  <si>
    <t>CH SPATII COMUNE</t>
  </si>
  <si>
    <t>VODAFONE</t>
  </si>
  <si>
    <t>COSMI VAS</t>
  </si>
  <si>
    <t>REPARATII</t>
  </si>
  <si>
    <t>ob inv</t>
  </si>
  <si>
    <t>ch materiale</t>
  </si>
  <si>
    <t>TBC</t>
  </si>
  <si>
    <t>HIV</t>
  </si>
  <si>
    <t>SPITALUL RADAUTI</t>
  </si>
  <si>
    <t>CMA DR DASCAL EVGHENIA</t>
  </si>
  <si>
    <t>CMA DR MIMOR OCTAVIAN SI LUCIAN</t>
  </si>
  <si>
    <t>CMA DR ROTARU IRINA SI ROBERT</t>
  </si>
  <si>
    <t>CMA DR SAPLACAN MIRCEA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</si>
  <si>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</si>
  <si>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</si>
  <si>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</si>
  <si>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</si>
  <si>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</si>
  <si>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</si>
  <si>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</si>
  <si>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ASMARANDEI CORINA</t>
  </si>
  <si>
    <t>CMI DR ATODIRESEI MAGDALENA</t>
  </si>
  <si>
    <t>CMI DR AVRAM MIHAELA</t>
  </si>
  <si>
    <t>CMI DR AVRAMIA I LIVIA DOINITA</t>
  </si>
  <si>
    <t>CMI DR BADALUTA FLORIN TIBERIU</t>
  </si>
  <si>
    <t>CMI DR BAJESCU ANA</t>
  </si>
  <si>
    <t>CMI DR BARTOS RODICA</t>
  </si>
  <si>
    <t>CMI DR BEJAN SERINELA</t>
  </si>
  <si>
    <t>CMI DR BELECCIU SONIA</t>
  </si>
  <si>
    <t>CMI DR BENEDEK ROXANA SORINA</t>
  </si>
  <si>
    <t>CMI DR BICHIR  MIRELA ROXANA</t>
  </si>
  <si>
    <t>CMI DR BODNAR CRISTIN</t>
  </si>
  <si>
    <t>CMI DR BOGHIAN ECATERINA</t>
  </si>
  <si>
    <t>CMI DR BOLOGA I MARIA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</si>
  <si>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</si>
  <si>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</si>
  <si>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</si>
  <si>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</si>
  <si>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</si>
  <si>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</si>
  <si>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</si>
  <si>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CANDREA NICULINA</t>
  </si>
  <si>
    <t>CMI DR CASLARIU IOANA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</si>
  <si>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</si>
  <si>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</si>
  <si>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</si>
  <si>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</si>
  <si>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</si>
  <si>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CIMPOIES ELENA</t>
  </si>
  <si>
    <t>CMI DR CIOBANU I GABRIEL</t>
  </si>
  <si>
    <t>CMI DR CIOBANU IULIANA ANCUTA</t>
  </si>
  <si>
    <t>CMI DR CIOBANU RAMONA</t>
  </si>
  <si>
    <t>CMI DR CIOBOTAR CRISTINA</t>
  </si>
  <si>
    <t xml:space="preserve">CMI DR CIOCIRLAN ANDREEA </t>
  </si>
  <si>
    <t>CMI DR CIUBOTARU GABRIELA</t>
  </si>
  <si>
    <t xml:space="preserve">CMI DR CIUPA ELENA </t>
  </si>
  <si>
    <t>CMI DR COJOCARU ILIE</t>
  </si>
  <si>
    <t>CMI DR COMAN T. MIHAELA</t>
  </si>
  <si>
    <t>CMI DR COPERZA EMILIA</t>
  </si>
  <si>
    <t>CMI DR COSTAS ION</t>
  </si>
  <si>
    <t>CMI DR CRETU RODICA BOGDANA</t>
  </si>
  <si>
    <t>CMI DR CROITORIU MIHAELA</t>
  </si>
  <si>
    <t>CMI DR DANCIU LAURA</t>
  </si>
  <si>
    <t xml:space="preserve">CMI DR DAVID GABRIELA NICOLETA </t>
  </si>
  <si>
    <t>CMI DR DORIN FLORIN</t>
  </si>
  <si>
    <t>CMI DR DORIN RODICA</t>
  </si>
  <si>
    <t>CMI DR DRAGAN MARIA</t>
  </si>
  <si>
    <t>CMI DR DRAMBEI  ELENA</t>
  </si>
  <si>
    <t>CMI DR DUHANES GH IOLANDA LILIANA</t>
  </si>
  <si>
    <t>CMI DR DUTUC MARIA</t>
  </si>
  <si>
    <t>CMI DR FEDIUC CRISTINA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</si>
  <si>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</si>
  <si>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</si>
  <si>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</si>
  <si>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</si>
  <si>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</si>
  <si>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GAFITA GEORGETA</t>
  </si>
  <si>
    <t>CMI DR GAL  EVA GHEORGHITA</t>
  </si>
  <si>
    <t>CMI DR GHIORGHITA  SILVIA</t>
  </si>
  <si>
    <t>CMI DR GOSPODARU I STELIANA</t>
  </si>
  <si>
    <t>CMI DR GRIBINCEA IRINA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</si>
  <si>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</si>
  <si>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</si>
  <si>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</si>
  <si>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</si>
  <si>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</si>
  <si>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 VIGIL PUIU</t>
  </si>
  <si>
    <t>CMI DR IACOBAN MARINELA</t>
  </si>
  <si>
    <t>CMI DR IATENCIUC LOLA-DANA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</si>
  <si>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</si>
  <si>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</si>
  <si>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</si>
  <si>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</si>
  <si>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</si>
  <si>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IONESI RODICA</t>
  </si>
  <si>
    <t xml:space="preserve">CMI DR IORDACHESCU M MEDA </t>
  </si>
  <si>
    <t>CMI DR JABA DUMITRU</t>
  </si>
  <si>
    <t>CMI DR JORA DANIELA ANA</t>
  </si>
  <si>
    <t>CMI DR LAZAR I GABRIELA</t>
  </si>
  <si>
    <t>CMI DR LUCAN LUCIA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</si>
  <si>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</si>
  <si>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</si>
  <si>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</si>
  <si>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</si>
  <si>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</si>
  <si>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LUIBINCA</t>
  </si>
  <si>
    <t>CMI DR MAROCICO PETRU</t>
  </si>
  <si>
    <t>CMI DR MATEESCU DORIN GHEORGHE</t>
  </si>
  <si>
    <t>CMI DR MATEI MANUELA ELENA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</si>
  <si>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</si>
  <si>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</si>
  <si>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</si>
  <si>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</si>
  <si>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</si>
  <si>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MITITELU DOINA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</si>
  <si>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</si>
  <si>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</si>
  <si>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</si>
  <si>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</si>
  <si>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</si>
  <si>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</si>
  <si>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</si>
  <si>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</si>
  <si>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</si>
  <si>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</si>
  <si>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</si>
  <si>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</si>
  <si>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</si>
  <si>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 VALERIA</t>
  </si>
  <si>
    <t>CMI DR NISTOR CIPRIAN</t>
  </si>
  <si>
    <t>CMI DR NISTOR MIRCEA</t>
  </si>
  <si>
    <t>CMI DR OLTEAN VIOLETA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</si>
  <si>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</si>
  <si>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</si>
  <si>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</si>
  <si>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</si>
  <si>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</si>
  <si>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</si>
  <si>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PASTRAV CAROLINA</t>
  </si>
  <si>
    <t>CMI DR PAVAL LIVIU</t>
  </si>
  <si>
    <t>CMI DR PAVAL RALUCA</t>
  </si>
  <si>
    <t>CMI DR PAZIUC CONSTANTA</t>
  </si>
  <si>
    <t>CMI DR PETROVICI ELENA</t>
  </si>
  <si>
    <t>CMI DR PETRUESCU AUREL</t>
  </si>
  <si>
    <t>CMI DR POP IOAN</t>
  </si>
  <si>
    <t>CMI DR POPESCU ADRIAN NICOLAE</t>
  </si>
  <si>
    <t>CMI DR PRELIPCEAN ANGELA MARIANA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</si>
  <si>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</si>
  <si>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</si>
  <si>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</si>
  <si>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</si>
  <si>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</si>
  <si>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ROSU CARMEN MIHAELA</t>
  </si>
  <si>
    <t>CMI DR ROSTOS DELIA</t>
  </si>
  <si>
    <t>CMI DR ROTAR LAURA STEFANIA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</si>
  <si>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</si>
  <si>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</si>
  <si>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</si>
  <si>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</si>
  <si>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</si>
  <si>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</si>
  <si>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</si>
  <si>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</si>
  <si>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</si>
  <si>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</si>
  <si>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</si>
  <si>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</si>
  <si>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</si>
  <si>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</si>
  <si>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STRUGARI ELENA</t>
  </si>
  <si>
    <t>CMI DR SUIU ION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</si>
  <si>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</si>
  <si>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</si>
  <si>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</si>
  <si>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</si>
  <si>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</si>
  <si>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TANASICIUC DOINA</t>
  </si>
  <si>
    <t>CMI DR TCACIUC FLORIN DANIEL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</si>
  <si>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</si>
  <si>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</si>
  <si>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</si>
  <si>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</si>
  <si>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</si>
  <si>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VATAFU  AUGUSTINA MARIA</t>
  </si>
  <si>
    <t xml:space="preserve">CMI DR VESELOVSCHI MARIA </t>
  </si>
  <si>
    <t xml:space="preserve">CMI DR VIORESCU GABRIELA </t>
  </si>
  <si>
    <t>CMI DR VISKI OLGA</t>
  </si>
  <si>
    <t>CMI DR VLEJU VICTORIA</t>
  </si>
  <si>
    <t>CMI DR VOLOSIN MARIA</t>
  </si>
  <si>
    <t>CMI DR VOROBET LILIANA</t>
  </si>
  <si>
    <t>CMI DR ZVOLINSCHI RODICA</t>
  </si>
  <si>
    <t>SC ACU PRO MED SRL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</si>
  <si>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</si>
  <si>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</si>
  <si>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</si>
  <si>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</si>
  <si>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</si>
  <si>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</si>
  <si>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HAPPY MARY SRL</t>
  </si>
  <si>
    <t>SC HLAMAGA RODICA SRL</t>
  </si>
  <si>
    <t>SC LAPUSAN GHEORGHE DAN SRL</t>
  </si>
  <si>
    <t>SC LARION ECOMED SRL</t>
  </si>
  <si>
    <t>SC MAKOS MED SRL</t>
  </si>
  <si>
    <t>SC MED FAM HELP SRL</t>
  </si>
  <si>
    <t>SC PALTIMEDLAB SRL</t>
  </si>
  <si>
    <t>SC PRAXIS WERKMEISTER SRL</t>
  </si>
  <si>
    <t>SC RENIMED SRL</t>
  </si>
  <si>
    <t>SC TILIHOI FLORIN SRL</t>
  </si>
  <si>
    <t>SC VANDELIS SRL</t>
  </si>
  <si>
    <t>IMUNIZARI</t>
  </si>
  <si>
    <t>obiecte de inventar</t>
  </si>
  <si>
    <t>PFA Mosuc Ioan-Ovidiu</t>
  </si>
  <si>
    <t>prestari servicii</t>
  </si>
  <si>
    <t>SC EPRUBETA FARM</t>
  </si>
  <si>
    <t>SC SANIMED INTERNATIONAL</t>
  </si>
  <si>
    <t>ob inv PN I.2</t>
  </si>
  <si>
    <t>materiale laborator PN I.2</t>
  </si>
  <si>
    <t>reactivi PN I.2</t>
  </si>
  <si>
    <t>SC DEXTER COM</t>
  </si>
  <si>
    <t>MAT LAB PN I.2</t>
  </si>
  <si>
    <t xml:space="preserve">DIALAB </t>
  </si>
  <si>
    <t>REACTIVI PN .I.2</t>
  </si>
  <si>
    <t>Magesa Impex</t>
  </si>
  <si>
    <t>20.04.02</t>
  </si>
  <si>
    <t>Starlab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</si>
</sst>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7" fillId="0" borderId="19" xfId="0" applyFont="1" applyFill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10" fillId="2" borderId="26" xfId="1" applyFont="1" applyFill="1" applyBorder="1" applyAlignment="1">
      <alignment horizontal="left" vertical="center"/>
    </xf>
    <xf numFmtId="0" fontId="10" fillId="2" borderId="26" xfId="3" applyFont="1" applyFill="1" applyBorder="1" applyAlignment="1">
      <alignment vertical="center" wrapText="1"/>
    </xf>
    <xf numFmtId="0" fontId="10" fillId="2" borderId="26" xfId="1" applyFont="1" applyFill="1" applyBorder="1" applyAlignment="1">
      <alignment vertical="center" wrapText="1"/>
    </xf>
    <xf numFmtId="0" fontId="10" fillId="3" borderId="26" xfId="1" applyFont="1" applyFill="1" applyBorder="1" applyAlignment="1">
      <alignment vertical="center" wrapText="1"/>
    </xf>
    <xf numFmtId="0" fontId="10" fillId="2" borderId="26" xfId="4" applyFont="1" applyFill="1" applyBorder="1" applyAlignment="1">
      <alignment vertical="center" wrapText="1"/>
    </xf>
    <xf numFmtId="0" fontId="10" fillId="3" borderId="26" xfId="4" applyFont="1" applyFill="1" applyBorder="1" applyAlignment="1">
      <alignment vertical="center" wrapText="1"/>
    </xf>
    <xf numFmtId="0" fontId="10" fillId="2" borderId="26" xfId="5" applyFont="1" applyFill="1" applyBorder="1" applyAlignment="1">
      <alignment horizontal="left" vertical="center" wrapText="1"/>
    </xf>
    <xf numFmtId="0" fontId="10" fillId="3" borderId="26" xfId="1" applyFont="1" applyFill="1" applyBorder="1" applyAlignment="1">
      <alignment horizontal="justify" vertical="center" wrapText="1"/>
    </xf>
    <xf numFmtId="0" fontId="10" fillId="2" borderId="26" xfId="1" applyFont="1" applyFill="1" applyBorder="1" applyAlignment="1">
      <alignment horizontal="justify" vertical="center" wrapText="1"/>
    </xf>
    <xf numFmtId="0" fontId="10" fillId="2" borderId="26" xfId="6" applyFont="1" applyFill="1" applyBorder="1" applyAlignment="1">
      <alignment horizontal="left" vertical="center" wrapText="1"/>
    </xf>
    <xf numFmtId="0" fontId="10" fillId="3" borderId="26" xfId="6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6" xfId="7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/>
    </xf>
    <xf numFmtId="0" fontId="10" fillId="3" borderId="26" xfId="0" applyFont="1" applyFill="1" applyBorder="1" applyAlignment="1">
      <alignment horizontal="left"/>
    </xf>
    <xf numFmtId="0" fontId="10" fillId="2" borderId="26" xfId="8" applyFont="1" applyFill="1" applyBorder="1" applyAlignment="1">
      <alignment horizontal="left"/>
    </xf>
    <xf numFmtId="2" fontId="10" fillId="2" borderId="2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4" fontId="0" fillId="0" borderId="10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wrapText="1"/>
    </xf>
    <xf numFmtId="2" fontId="7" fillId="0" borderId="10" xfId="0" applyNumberFormat="1" applyFont="1" applyBorder="1"/>
    <xf numFmtId="2" fontId="7" fillId="0" borderId="31" xfId="0" applyNumberFormat="1" applyFont="1" applyBorder="1"/>
    <xf numFmtId="0" fontId="0" fillId="2" borderId="7" xfId="0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6" xfId="0" applyFont="1" applyBorder="1" applyAlignment="1">
      <alignment wrapText="1"/>
    </xf>
    <xf numFmtId="4" fontId="5" fillId="0" borderId="6" xfId="0" applyNumberFormat="1" applyFont="1" applyBorder="1"/>
    <xf numFmtId="0" fontId="6" fillId="0" borderId="6" xfId="0" applyFont="1" applyBorder="1"/>
    <xf numFmtId="0" fontId="5" fillId="0" borderId="6" xfId="0" applyFont="1" applyBorder="1"/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6" fillId="0" borderId="26" xfId="0" applyFont="1" applyBorder="1" applyAlignment="1">
      <alignment horizontal="center" wrapText="1"/>
    </xf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7056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1055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8770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17" workbookViewId="0">
      <selection activeCell="A30" sqref="A30:D34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SUM(B30:B42)</f>
        <v>703516.57</v>
      </c>
      <c r="C29" s="16"/>
      <c r="D29" s="17"/>
    </row>
    <row r="30" spans="1:4" s="2" customFormat="1" x14ac:dyDescent="0.25">
      <c r="A30" s="40">
        <v>20.32</v>
      </c>
      <c r="B30" s="41">
        <v>3285.77</v>
      </c>
      <c r="C30" s="85" t="s">
        <v>20</v>
      </c>
      <c r="D30" s="86" t="s">
        <v>23</v>
      </c>
    </row>
    <row r="31" spans="1:4" s="2" customFormat="1" x14ac:dyDescent="0.25">
      <c r="A31" s="40">
        <v>20.32</v>
      </c>
      <c r="B31" s="41">
        <v>3843.8</v>
      </c>
      <c r="C31" s="85" t="s">
        <v>24</v>
      </c>
      <c r="D31" s="86" t="s">
        <v>25</v>
      </c>
    </row>
    <row r="32" spans="1:4" s="2" customFormat="1" x14ac:dyDescent="0.25">
      <c r="A32" s="40">
        <v>20.32</v>
      </c>
      <c r="B32" s="41">
        <f>5561+498</f>
        <v>6059</v>
      </c>
      <c r="C32" s="85" t="s">
        <v>21</v>
      </c>
      <c r="D32" s="86" t="s">
        <v>22</v>
      </c>
    </row>
    <row r="33" spans="1:4" s="2" customFormat="1" x14ac:dyDescent="0.25">
      <c r="A33" s="40">
        <v>20.32</v>
      </c>
      <c r="B33" s="41">
        <v>689000</v>
      </c>
      <c r="C33" s="85" t="s">
        <v>20</v>
      </c>
      <c r="D33" s="86" t="s">
        <v>26</v>
      </c>
    </row>
    <row r="34" spans="1:4" s="2" customFormat="1" x14ac:dyDescent="0.25">
      <c r="A34" s="40">
        <v>20.32</v>
      </c>
      <c r="B34" s="41">
        <v>1328</v>
      </c>
      <c r="C34" s="85" t="s">
        <v>20</v>
      </c>
      <c r="D34" s="86" t="s">
        <v>22</v>
      </c>
    </row>
    <row r="35" spans="1:4" s="2" customFormat="1" x14ac:dyDescent="0.25">
      <c r="A35" s="40"/>
      <c r="B35" s="41"/>
      <c r="C35" s="85"/>
      <c r="D35" s="86"/>
    </row>
    <row r="36" spans="1:4" s="2" customFormat="1" x14ac:dyDescent="0.25">
      <c r="A36" s="40"/>
      <c r="B36" s="41"/>
      <c r="C36" s="85"/>
      <c r="D36" s="86"/>
    </row>
    <row r="37" spans="1:4" s="2" customFormat="1" x14ac:dyDescent="0.25">
      <c r="A37" s="48"/>
      <c r="B37" s="50"/>
      <c r="C37" s="46"/>
      <c r="D37" s="51"/>
    </row>
    <row r="38" spans="1:4" s="2" customFormat="1" x14ac:dyDescent="0.25">
      <c r="A38" s="29"/>
      <c r="B38" s="50"/>
      <c r="C38" s="45"/>
      <c r="D38" s="51"/>
    </row>
    <row r="39" spans="1:4" s="2" customFormat="1" x14ac:dyDescent="0.25">
      <c r="A39" s="29"/>
      <c r="B39" s="44"/>
      <c r="C39" s="52"/>
      <c r="D39" s="51"/>
    </row>
    <row r="40" spans="1:4" s="2" customFormat="1" x14ac:dyDescent="0.25">
      <c r="A40" s="29"/>
      <c r="B40" s="44"/>
      <c r="C40" s="45"/>
      <c r="D40" s="51"/>
    </row>
    <row r="41" spans="1:4" s="2" customFormat="1" x14ac:dyDescent="0.25">
      <c r="A41" s="29"/>
      <c r="B41" s="44"/>
      <c r="C41" s="52"/>
      <c r="D41" s="51"/>
    </row>
    <row r="42" spans="1:4" s="2" customFormat="1" ht="15.75" thickBot="1" x14ac:dyDescent="0.3">
      <c r="A42" s="53"/>
      <c r="B42" s="54"/>
      <c r="C42" s="55"/>
      <c r="D42" s="56"/>
    </row>
    <row r="43" spans="1:4" ht="32.25" thickBot="1" x14ac:dyDescent="0.3">
      <c r="A43" s="57" t="s">
        <v>9</v>
      </c>
      <c r="B43" s="58">
        <f>B47+B51+B55+B58</f>
        <v>0</v>
      </c>
      <c r="C43" s="59"/>
      <c r="D43" s="60"/>
    </row>
    <row r="44" spans="1:4" ht="31.5" x14ac:dyDescent="0.25">
      <c r="A44" s="61" t="s">
        <v>10</v>
      </c>
      <c r="B44" s="62"/>
      <c r="C44" s="3"/>
      <c r="D44" s="63"/>
    </row>
    <row r="45" spans="1:4" ht="15.75" x14ac:dyDescent="0.25">
      <c r="A45" s="64"/>
      <c r="B45" s="65"/>
      <c r="C45" s="66"/>
      <c r="D45" s="67"/>
    </row>
    <row r="46" spans="1:4" ht="15.75" x14ac:dyDescent="0.25">
      <c r="A46" s="64"/>
      <c r="B46" s="65"/>
      <c r="C46" s="66"/>
      <c r="D46" s="67"/>
    </row>
    <row r="47" spans="1:4" ht="15.75" x14ac:dyDescent="0.25">
      <c r="A47" s="68" t="s">
        <v>11</v>
      </c>
      <c r="B47" s="69">
        <f>SUM(B48:B50)</f>
        <v>0</v>
      </c>
      <c r="C47" s="66"/>
      <c r="D47" s="67"/>
    </row>
    <row r="48" spans="1:4" ht="15.75" x14ac:dyDescent="0.25">
      <c r="A48" s="64" t="s">
        <v>12</v>
      </c>
      <c r="B48" s="70"/>
      <c r="C48" s="71"/>
      <c r="D48" s="72"/>
    </row>
    <row r="49" spans="1:4" ht="15.75" x14ac:dyDescent="0.25">
      <c r="A49" s="64"/>
      <c r="B49" s="73"/>
      <c r="C49" s="71"/>
      <c r="D49" s="72"/>
    </row>
    <row r="50" spans="1:4" ht="15.75" x14ac:dyDescent="0.25">
      <c r="A50" s="64"/>
      <c r="B50" s="73"/>
      <c r="C50" s="74"/>
      <c r="D50" s="75"/>
    </row>
    <row r="51" spans="1:4" ht="63" x14ac:dyDescent="0.25">
      <c r="A51" s="68" t="s">
        <v>13</v>
      </c>
      <c r="B51" s="69">
        <f>SUM(B52:B54)</f>
        <v>0</v>
      </c>
      <c r="C51" s="76"/>
      <c r="D51" s="77"/>
    </row>
    <row r="52" spans="1:4" ht="63" x14ac:dyDescent="0.25">
      <c r="A52" s="64" t="s">
        <v>14</v>
      </c>
      <c r="B52" s="65"/>
      <c r="C52" s="73"/>
      <c r="D52" s="78"/>
    </row>
    <row r="53" spans="1:4" ht="15.75" x14ac:dyDescent="0.25">
      <c r="A53" s="64"/>
      <c r="B53" s="65"/>
      <c r="C53" s="73"/>
      <c r="D53" s="78"/>
    </row>
    <row r="54" spans="1:4" ht="15.75" x14ac:dyDescent="0.25">
      <c r="A54" s="64"/>
      <c r="B54" s="65"/>
      <c r="C54" s="74"/>
      <c r="D54" s="79"/>
    </row>
    <row r="55" spans="1:4" ht="47.25" x14ac:dyDescent="0.25">
      <c r="A55" s="68" t="s">
        <v>15</v>
      </c>
      <c r="B55" s="69">
        <f>SUM(B56:B57)</f>
        <v>0</v>
      </c>
      <c r="C55" s="76"/>
      <c r="D55" s="77"/>
    </row>
    <row r="56" spans="1:4" ht="47.25" x14ac:dyDescent="0.25">
      <c r="A56" s="64" t="s">
        <v>16</v>
      </c>
      <c r="B56" s="65"/>
      <c r="C56" s="80"/>
      <c r="D56" s="81"/>
    </row>
    <row r="57" spans="1:4" ht="15.75" x14ac:dyDescent="0.25">
      <c r="A57" s="64"/>
      <c r="B57" s="65"/>
      <c r="C57" s="80"/>
      <c r="D57" s="81"/>
    </row>
    <row r="58" spans="1:4" ht="15.75" x14ac:dyDescent="0.25">
      <c r="A58" s="68" t="s">
        <v>17</v>
      </c>
      <c r="B58" s="69">
        <f>SUM(B59:B75)</f>
        <v>0</v>
      </c>
      <c r="C58" s="76"/>
      <c r="D58" s="77"/>
    </row>
    <row r="59" spans="1:4" ht="15.75" x14ac:dyDescent="0.25">
      <c r="A59" s="64" t="s">
        <v>18</v>
      </c>
      <c r="B59" s="73"/>
      <c r="C59" s="80"/>
      <c r="D59" s="81"/>
    </row>
    <row r="60" spans="1:4" ht="15.75" x14ac:dyDescent="0.25">
      <c r="A60" s="82"/>
      <c r="B60" s="73"/>
      <c r="C60" s="80"/>
      <c r="D60" s="81"/>
    </row>
    <row r="61" spans="1:4" ht="15.75" x14ac:dyDescent="0.25">
      <c r="A61" s="82"/>
      <c r="B61" s="73"/>
      <c r="C61" s="80"/>
      <c r="D61" s="81"/>
    </row>
    <row r="62" spans="1:4" ht="15.75" x14ac:dyDescent="0.25">
      <c r="A62" s="82"/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6.5" thickBot="1" x14ac:dyDescent="0.3">
      <c r="A75" s="82"/>
      <c r="B75" s="73"/>
      <c r="C75" s="80"/>
      <c r="D75" s="81"/>
    </row>
    <row r="76" spans="1:4" ht="16.5" thickBot="1" x14ac:dyDescent="0.3">
      <c r="A76" s="83" t="s">
        <v>19</v>
      </c>
      <c r="B76" s="84">
        <f>B18+B29+B43</f>
        <v>703516.57</v>
      </c>
      <c r="C76" s="18"/>
      <c r="D76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3682.4199999999996</v>
      </c>
      <c r="C29" s="16"/>
      <c r="D29" s="17"/>
    </row>
    <row r="30" spans="1:4" s="2" customFormat="1" x14ac:dyDescent="0.25">
      <c r="A30" s="88" t="s">
        <v>53</v>
      </c>
      <c r="B30" s="98">
        <v>1386.49</v>
      </c>
      <c r="C30" s="45" t="s">
        <v>54</v>
      </c>
      <c r="D30" s="94" t="s">
        <v>55</v>
      </c>
    </row>
    <row r="31" spans="1:4" s="2" customFormat="1" x14ac:dyDescent="0.25">
      <c r="A31" s="40" t="s">
        <v>27</v>
      </c>
      <c r="B31" s="41">
        <v>1875</v>
      </c>
      <c r="C31" s="42" t="s">
        <v>56</v>
      </c>
      <c r="D31" s="43" t="s">
        <v>57</v>
      </c>
    </row>
    <row r="32" spans="1:4" s="2" customFormat="1" x14ac:dyDescent="0.25">
      <c r="A32" s="40" t="s">
        <v>27</v>
      </c>
      <c r="B32" s="41">
        <v>273.7</v>
      </c>
      <c r="C32" s="42" t="s">
        <v>58</v>
      </c>
      <c r="D32" s="43" t="s">
        <v>59</v>
      </c>
    </row>
    <row r="33" spans="1:4" s="2" customFormat="1" x14ac:dyDescent="0.25">
      <c r="A33" s="40" t="s">
        <v>27</v>
      </c>
      <c r="B33" s="41">
        <v>147.22999999999999</v>
      </c>
      <c r="C33" s="42" t="s">
        <v>60</v>
      </c>
      <c r="D33" s="43" t="s">
        <v>61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3682.4199999999996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6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17" workbookViewId="0">
      <selection activeCell="A35" sqref="A35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10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10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10" x14ac:dyDescent="0.25">
      <c r="A19" s="20" t="s">
        <v>7</v>
      </c>
      <c r="B19" s="21"/>
      <c r="C19" s="22"/>
      <c r="D19" s="23"/>
    </row>
    <row r="20" spans="1:10" x14ac:dyDescent="0.25">
      <c r="A20" s="24"/>
      <c r="B20" s="25"/>
      <c r="C20" s="26"/>
      <c r="D20" s="27"/>
    </row>
    <row r="21" spans="1:10" x14ac:dyDescent="0.25">
      <c r="A21" s="24"/>
      <c r="B21" s="28"/>
      <c r="C21" s="26"/>
      <c r="D21" s="26"/>
    </row>
    <row r="22" spans="1:10" x14ac:dyDescent="0.25">
      <c r="A22" s="29"/>
      <c r="B22" s="30"/>
      <c r="C22" s="27"/>
      <c r="D22" s="27"/>
    </row>
    <row r="23" spans="1:10" x14ac:dyDescent="0.25">
      <c r="A23" s="29"/>
      <c r="B23" s="30"/>
      <c r="C23" s="27"/>
      <c r="D23" s="27"/>
    </row>
    <row r="24" spans="1:10" x14ac:dyDescent="0.25">
      <c r="A24" s="29"/>
      <c r="B24" s="31"/>
      <c r="C24" s="32"/>
      <c r="D24" s="33"/>
    </row>
    <row r="25" spans="1:10" x14ac:dyDescent="0.25">
      <c r="A25" s="29"/>
      <c r="B25" s="31"/>
      <c r="C25" s="34"/>
      <c r="D25" s="35"/>
    </row>
    <row r="26" spans="1:10" x14ac:dyDescent="0.25">
      <c r="A26" s="29"/>
      <c r="B26" s="30"/>
      <c r="C26" s="27"/>
      <c r="D26" s="36"/>
    </row>
    <row r="27" spans="1:10" x14ac:dyDescent="0.25">
      <c r="A27" s="29"/>
      <c r="B27" s="28"/>
      <c r="C27" s="37"/>
      <c r="D27" s="36"/>
    </row>
    <row r="28" spans="1:10" ht="15.75" thickBot="1" x14ac:dyDescent="0.3">
      <c r="A28" s="38"/>
      <c r="B28" s="39"/>
      <c r="C28" s="37"/>
      <c r="D28" s="36"/>
    </row>
    <row r="29" spans="1:10" s="2" customFormat="1" ht="16.5" thickBot="1" x14ac:dyDescent="0.3">
      <c r="A29" s="12" t="s">
        <v>8</v>
      </c>
      <c r="B29" s="15">
        <f>SUM(B30:B45)</f>
        <v>2577.92</v>
      </c>
      <c r="C29" s="16"/>
      <c r="D29" s="17"/>
    </row>
    <row r="30" spans="1:10" s="2" customFormat="1" x14ac:dyDescent="0.25">
      <c r="A30" s="40" t="s">
        <v>36</v>
      </c>
      <c r="B30" s="104">
        <v>1844.5</v>
      </c>
      <c r="C30" s="42" t="s">
        <v>87</v>
      </c>
      <c r="D30" s="43" t="s">
        <v>38</v>
      </c>
      <c r="J30"/>
    </row>
    <row r="31" spans="1:10" s="2" customFormat="1" x14ac:dyDescent="0.25">
      <c r="A31" s="40" t="s">
        <v>27</v>
      </c>
      <c r="B31" s="104">
        <v>114.38</v>
      </c>
      <c r="C31" s="42" t="s">
        <v>88</v>
      </c>
      <c r="D31" s="43" t="s">
        <v>61</v>
      </c>
      <c r="J31"/>
    </row>
    <row r="32" spans="1:10" s="2" customFormat="1" x14ac:dyDescent="0.25">
      <c r="A32" s="40" t="s">
        <v>27</v>
      </c>
      <c r="B32" s="104">
        <v>497.66</v>
      </c>
      <c r="C32" s="42" t="s">
        <v>89</v>
      </c>
      <c r="D32" s="43" t="s">
        <v>94</v>
      </c>
      <c r="J32"/>
    </row>
    <row r="33" spans="1:10" s="2" customFormat="1" x14ac:dyDescent="0.25">
      <c r="A33" s="40" t="s">
        <v>91</v>
      </c>
      <c r="B33" s="104">
        <v>121.38</v>
      </c>
      <c r="C33" s="42" t="s">
        <v>90</v>
      </c>
      <c r="D33" s="43" t="s">
        <v>94</v>
      </c>
      <c r="J33"/>
    </row>
    <row r="34" spans="1:10" s="2" customFormat="1" x14ac:dyDescent="0.25">
      <c r="A34" s="40"/>
      <c r="B34" s="104"/>
      <c r="C34" s="42"/>
      <c r="D34" s="43"/>
      <c r="J34"/>
    </row>
    <row r="35" spans="1:10" s="2" customFormat="1" x14ac:dyDescent="0.25">
      <c r="A35" s="40"/>
      <c r="B35" s="104"/>
      <c r="C35" s="42"/>
      <c r="D35" s="43"/>
      <c r="J35"/>
    </row>
    <row r="36" spans="1:10" s="2" customFormat="1" x14ac:dyDescent="0.25">
      <c r="A36" s="100"/>
      <c r="B36" s="99"/>
      <c r="C36" s="45"/>
      <c r="D36" s="46"/>
      <c r="J36"/>
    </row>
    <row r="37" spans="1:10" s="2" customFormat="1" x14ac:dyDescent="0.25">
      <c r="A37" s="29"/>
      <c r="B37" s="44"/>
      <c r="C37" s="45"/>
      <c r="D37" s="46"/>
    </row>
    <row r="38" spans="1:10" s="2" customFormat="1" x14ac:dyDescent="0.25">
      <c r="A38" s="29"/>
      <c r="B38" s="47"/>
      <c r="C38" s="45"/>
      <c r="D38" s="46"/>
    </row>
    <row r="39" spans="1:10" s="2" customFormat="1" x14ac:dyDescent="0.25">
      <c r="A39" s="48"/>
      <c r="B39" s="44"/>
      <c r="C39" s="45"/>
      <c r="D39" s="49"/>
    </row>
    <row r="40" spans="1:10" s="2" customFormat="1" x14ac:dyDescent="0.25">
      <c r="A40" s="48"/>
      <c r="B40" s="50"/>
      <c r="C40" s="46"/>
      <c r="D40" s="51"/>
    </row>
    <row r="41" spans="1:10" s="2" customFormat="1" x14ac:dyDescent="0.25">
      <c r="A41" s="29"/>
      <c r="B41" s="50"/>
      <c r="C41" s="45"/>
      <c r="D41" s="51"/>
    </row>
    <row r="42" spans="1:10" s="2" customFormat="1" x14ac:dyDescent="0.25">
      <c r="A42" s="29"/>
      <c r="B42" s="44"/>
      <c r="C42" s="52"/>
      <c r="D42" s="51"/>
    </row>
    <row r="43" spans="1:10" s="2" customFormat="1" x14ac:dyDescent="0.25">
      <c r="A43" s="29"/>
      <c r="B43" s="44"/>
      <c r="C43" s="45"/>
      <c r="D43" s="51"/>
    </row>
    <row r="44" spans="1:10" s="2" customFormat="1" x14ac:dyDescent="0.25">
      <c r="A44" s="29"/>
      <c r="B44" s="44"/>
      <c r="C44" s="52"/>
      <c r="D44" s="51"/>
    </row>
    <row r="45" spans="1:10" s="2" customFormat="1" ht="15.75" thickBot="1" x14ac:dyDescent="0.3">
      <c r="A45" s="53"/>
      <c r="B45" s="54"/>
      <c r="C45" s="55"/>
      <c r="D45" s="56"/>
    </row>
    <row r="46" spans="1:10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10" ht="31.5" x14ac:dyDescent="0.25">
      <c r="A47" s="61" t="s">
        <v>10</v>
      </c>
      <c r="B47" s="62"/>
      <c r="C47" s="3"/>
      <c r="D47" s="63"/>
    </row>
    <row r="48" spans="1:10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2577.92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A35" sqref="A35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3" workbookViewId="0">
      <selection activeCell="A36" sqref="A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25559.439999999999</v>
      </c>
      <c r="C29" s="16"/>
      <c r="D29" s="17"/>
    </row>
    <row r="30" spans="1:4" s="2" customFormat="1" x14ac:dyDescent="0.25">
      <c r="A30" s="87" t="s">
        <v>27</v>
      </c>
      <c r="B30" s="41">
        <v>11642.48</v>
      </c>
      <c r="C30" s="85" t="s">
        <v>28</v>
      </c>
      <c r="D30" s="86" t="s">
        <v>29</v>
      </c>
    </row>
    <row r="31" spans="1:4" s="2" customFormat="1" x14ac:dyDescent="0.25">
      <c r="A31" s="87" t="s">
        <v>27</v>
      </c>
      <c r="B31" s="41">
        <v>3400</v>
      </c>
      <c r="C31" s="85" t="s">
        <v>30</v>
      </c>
      <c r="D31" s="86" t="s">
        <v>31</v>
      </c>
    </row>
    <row r="32" spans="1:4" s="2" customFormat="1" x14ac:dyDescent="0.25">
      <c r="A32" s="87" t="s">
        <v>27</v>
      </c>
      <c r="B32" s="41">
        <v>988.4</v>
      </c>
      <c r="C32" s="85" t="s">
        <v>32</v>
      </c>
      <c r="D32" s="86" t="s">
        <v>33</v>
      </c>
    </row>
    <row r="33" spans="1:4" s="2" customFormat="1" x14ac:dyDescent="0.25">
      <c r="A33" s="87" t="s">
        <v>27</v>
      </c>
      <c r="B33" s="41">
        <v>550</v>
      </c>
      <c r="C33" s="85" t="s">
        <v>34</v>
      </c>
      <c r="D33" s="86" t="s">
        <v>35</v>
      </c>
    </row>
    <row r="34" spans="1:4" s="2" customFormat="1" x14ac:dyDescent="0.25">
      <c r="A34" s="87" t="s">
        <v>36</v>
      </c>
      <c r="B34" s="41">
        <v>565</v>
      </c>
      <c r="C34" s="85" t="s">
        <v>37</v>
      </c>
      <c r="D34" s="86" t="s">
        <v>38</v>
      </c>
    </row>
    <row r="35" spans="1:4" s="2" customFormat="1" x14ac:dyDescent="0.25">
      <c r="A35" s="87" t="s">
        <v>39</v>
      </c>
      <c r="B35" s="41">
        <v>600</v>
      </c>
      <c r="C35" s="85" t="s">
        <v>40</v>
      </c>
      <c r="D35" s="86" t="s">
        <v>41</v>
      </c>
    </row>
    <row r="36" spans="1:4" s="2" customFormat="1" x14ac:dyDescent="0.25">
      <c r="A36" s="100" t="s">
        <v>78</v>
      </c>
      <c r="B36" s="91">
        <v>10</v>
      </c>
      <c r="C36" s="45" t="s">
        <v>82</v>
      </c>
      <c r="D36" s="94" t="s">
        <v>43</v>
      </c>
    </row>
    <row r="37" spans="1:4" s="2" customFormat="1" x14ac:dyDescent="0.25">
      <c r="A37" s="88" t="s">
        <v>44</v>
      </c>
      <c r="B37" s="91">
        <v>6502.54</v>
      </c>
      <c r="C37" s="45" t="s">
        <v>45</v>
      </c>
      <c r="D37" s="94" t="s">
        <v>46</v>
      </c>
    </row>
    <row r="38" spans="1:4" s="2" customFormat="1" x14ac:dyDescent="0.25">
      <c r="A38" s="88" t="s">
        <v>47</v>
      </c>
      <c r="B38" s="92">
        <v>670.56</v>
      </c>
      <c r="C38" s="45" t="s">
        <v>48</v>
      </c>
      <c r="D38" s="94" t="s">
        <v>49</v>
      </c>
    </row>
    <row r="39" spans="1:4" s="2" customFormat="1" x14ac:dyDescent="0.25">
      <c r="A39" s="97" t="s">
        <v>50</v>
      </c>
      <c r="B39" s="91">
        <v>630.46</v>
      </c>
      <c r="C39" s="45" t="s">
        <v>51</v>
      </c>
      <c r="D39" s="95" t="s">
        <v>52</v>
      </c>
    </row>
    <row r="40" spans="1:4" s="2" customFormat="1" x14ac:dyDescent="0.25">
      <c r="A40" s="89"/>
      <c r="B40" s="93"/>
      <c r="C40" s="46"/>
      <c r="D40" s="96"/>
    </row>
    <row r="41" spans="1:4" s="2" customFormat="1" x14ac:dyDescent="0.25">
      <c r="A41" s="88"/>
      <c r="B41" s="93"/>
      <c r="C41" s="45"/>
      <c r="D41" s="96"/>
    </row>
    <row r="42" spans="1:4" s="2" customFormat="1" x14ac:dyDescent="0.25">
      <c r="A42" s="88"/>
      <c r="B42" s="90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25559.439999999999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2871.4700000000003</v>
      </c>
      <c r="C29" s="16"/>
      <c r="D29" s="17"/>
    </row>
    <row r="30" spans="1:4" s="2" customFormat="1" x14ac:dyDescent="0.25">
      <c r="A30" s="40" t="s">
        <v>39</v>
      </c>
      <c r="B30" s="41">
        <v>1443.47</v>
      </c>
      <c r="C30" s="42" t="s">
        <v>92</v>
      </c>
      <c r="D30" s="43" t="s">
        <v>61</v>
      </c>
    </row>
    <row r="31" spans="1:4" s="2" customFormat="1" x14ac:dyDescent="0.25">
      <c r="A31" s="40" t="s">
        <v>27</v>
      </c>
      <c r="B31" s="41">
        <v>1428</v>
      </c>
      <c r="C31" s="42" t="s">
        <v>93</v>
      </c>
      <c r="D31" s="43" t="s">
        <v>61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2871.4700000000003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3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280940.46000000002</v>
      </c>
      <c r="C29" s="16"/>
      <c r="D29" s="17"/>
    </row>
    <row r="30" spans="1:4" s="2" customFormat="1" x14ac:dyDescent="0.25">
      <c r="A30" s="40">
        <v>20.32</v>
      </c>
      <c r="B30" s="41">
        <v>280940.46000000002</v>
      </c>
      <c r="C30" s="85" t="s">
        <v>20</v>
      </c>
      <c r="D30" s="86" t="s">
        <v>62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280940.46000000002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466.3</v>
      </c>
      <c r="C29" s="16"/>
      <c r="D29" s="17"/>
    </row>
    <row r="30" spans="1:4" s="2" customFormat="1" x14ac:dyDescent="0.25">
      <c r="A30" s="40" t="s">
        <v>78</v>
      </c>
      <c r="B30" s="41">
        <v>466.3</v>
      </c>
      <c r="C30" s="42" t="s">
        <v>95</v>
      </c>
      <c r="D30" s="43" t="s">
        <v>96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466.3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D36" sqref="D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9980.9499999999989</v>
      </c>
      <c r="C29" s="16"/>
      <c r="D29" s="17"/>
    </row>
    <row r="30" spans="1:4" s="2" customFormat="1" x14ac:dyDescent="0.25">
      <c r="A30" s="87" t="s">
        <v>63</v>
      </c>
      <c r="B30" s="41">
        <v>1386.81</v>
      </c>
      <c r="C30" s="85" t="s">
        <v>64</v>
      </c>
      <c r="D30" s="86" t="s">
        <v>65</v>
      </c>
    </row>
    <row r="31" spans="1:4" s="2" customFormat="1" x14ac:dyDescent="0.25">
      <c r="A31" s="87" t="s">
        <v>50</v>
      </c>
      <c r="B31" s="41">
        <v>3292.22</v>
      </c>
      <c r="C31" s="85" t="s">
        <v>20</v>
      </c>
      <c r="D31" s="86" t="s">
        <v>66</v>
      </c>
    </row>
    <row r="32" spans="1:4" s="2" customFormat="1" x14ac:dyDescent="0.25">
      <c r="A32" s="87" t="s">
        <v>42</v>
      </c>
      <c r="B32" s="41">
        <v>996.02</v>
      </c>
      <c r="C32" s="85" t="s">
        <v>67</v>
      </c>
      <c r="D32" s="86" t="s">
        <v>68</v>
      </c>
    </row>
    <row r="33" spans="1:4" s="2" customFormat="1" x14ac:dyDescent="0.25">
      <c r="A33" s="87" t="s">
        <v>27</v>
      </c>
      <c r="B33" s="41">
        <v>499.8</v>
      </c>
      <c r="C33" s="85" t="s">
        <v>69</v>
      </c>
      <c r="D33" s="86" t="s">
        <v>68</v>
      </c>
    </row>
    <row r="34" spans="1:4" s="2" customFormat="1" x14ac:dyDescent="0.25">
      <c r="A34" s="87" t="s">
        <v>27</v>
      </c>
      <c r="B34" s="41">
        <v>809.2</v>
      </c>
      <c r="C34" s="85" t="s">
        <v>70</v>
      </c>
      <c r="D34" s="86" t="s">
        <v>61</v>
      </c>
    </row>
    <row r="35" spans="1:4" s="2" customFormat="1" x14ac:dyDescent="0.25">
      <c r="A35" s="87" t="s">
        <v>63</v>
      </c>
      <c r="B35" s="41">
        <v>2986.9</v>
      </c>
      <c r="C35" s="85" t="s">
        <v>71</v>
      </c>
      <c r="D35" s="86" t="s">
        <v>65</v>
      </c>
    </row>
    <row r="36" spans="1:4" s="2" customFormat="1" x14ac:dyDescent="0.25">
      <c r="A36" s="88" t="s">
        <v>78</v>
      </c>
      <c r="B36" s="99">
        <v>10</v>
      </c>
      <c r="C36" s="45" t="s">
        <v>82</v>
      </c>
      <c r="D36" s="101" t="s">
        <v>84</v>
      </c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9980.9499999999989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B29" sqref="B29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6" workbookViewId="0">
      <selection activeCell="I38" sqref="I38"/>
    </sheetView>
  </sheetViews>
  <sheetFormatPr defaultRowHeight="15" x14ac:dyDescent="0.25"/>
  <cols>
    <col min="1" max="1" width="28.28515625" customWidth="1"/>
    <col min="2" max="2" width="31.7109375" customWidth="1"/>
    <col min="3" max="3" width="46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10521.3</v>
      </c>
      <c r="C29" s="16"/>
      <c r="D29" s="17"/>
    </row>
    <row r="30" spans="1:4" s="2" customFormat="1" x14ac:dyDescent="0.25">
      <c r="A30" s="122" t="s">
        <v>63</v>
      </c>
      <c r="B30" s="124">
        <v>107.1</v>
      </c>
      <c r="C30" s="131" t="s">
        <v>71</v>
      </c>
      <c r="D30" s="132" t="s">
        <v>65</v>
      </c>
    </row>
    <row r="31" spans="1:4" s="2" customFormat="1" x14ac:dyDescent="0.25">
      <c r="A31" s="87" t="s">
        <v>63</v>
      </c>
      <c r="B31" s="124">
        <v>3655.68</v>
      </c>
      <c r="C31" s="85" t="s">
        <v>72</v>
      </c>
      <c r="D31" s="86" t="s">
        <v>65</v>
      </c>
    </row>
    <row r="32" spans="1:4" s="2" customFormat="1" x14ac:dyDescent="0.25">
      <c r="A32" s="87" t="s">
        <v>63</v>
      </c>
      <c r="B32" s="124">
        <v>208.25</v>
      </c>
      <c r="C32" s="85" t="s">
        <v>71</v>
      </c>
      <c r="D32" s="86" t="s">
        <v>65</v>
      </c>
    </row>
    <row r="33" spans="1:4" s="2" customFormat="1" x14ac:dyDescent="0.25">
      <c r="A33" s="87" t="s">
        <v>42</v>
      </c>
      <c r="B33" s="124">
        <v>903.88</v>
      </c>
      <c r="C33" s="85" t="s">
        <v>73</v>
      </c>
      <c r="D33" s="86" t="s">
        <v>74</v>
      </c>
    </row>
    <row r="34" spans="1:4" s="2" customFormat="1" x14ac:dyDescent="0.25">
      <c r="A34" s="87" t="s">
        <v>42</v>
      </c>
      <c r="B34" s="124">
        <v>230.38</v>
      </c>
      <c r="C34" s="85" t="s">
        <v>75</v>
      </c>
      <c r="D34" s="86" t="s">
        <v>74</v>
      </c>
    </row>
    <row r="35" spans="1:4" s="2" customFormat="1" x14ac:dyDescent="0.25">
      <c r="A35" s="87" t="s">
        <v>27</v>
      </c>
      <c r="B35" s="124">
        <v>66</v>
      </c>
      <c r="C35" s="85" t="s">
        <v>76</v>
      </c>
      <c r="D35" s="86" t="s">
        <v>77</v>
      </c>
    </row>
    <row r="36" spans="1:4" s="2" customFormat="1" x14ac:dyDescent="0.25">
      <c r="A36" s="88" t="s">
        <v>78</v>
      </c>
      <c r="B36" s="125">
        <v>952</v>
      </c>
      <c r="C36" s="45" t="s">
        <v>79</v>
      </c>
      <c r="D36" s="94" t="s">
        <v>80</v>
      </c>
    </row>
    <row r="37" spans="1:4" s="2" customFormat="1" x14ac:dyDescent="0.25">
      <c r="A37" s="88" t="s">
        <v>27</v>
      </c>
      <c r="B37" s="126">
        <v>250</v>
      </c>
      <c r="C37" s="45" t="s">
        <v>97</v>
      </c>
      <c r="D37" s="94" t="s">
        <v>61</v>
      </c>
    </row>
    <row r="38" spans="1:4" s="2" customFormat="1" x14ac:dyDescent="0.25">
      <c r="A38" s="89" t="s">
        <v>91</v>
      </c>
      <c r="B38" s="125">
        <v>125.81</v>
      </c>
      <c r="C38" s="45" t="s">
        <v>98</v>
      </c>
      <c r="D38" s="95" t="s">
        <v>100</v>
      </c>
    </row>
    <row r="39" spans="1:4" s="2" customFormat="1" x14ac:dyDescent="0.25">
      <c r="A39" s="89" t="s">
        <v>91</v>
      </c>
      <c r="B39" s="127">
        <v>4022.2</v>
      </c>
      <c r="C39" s="46" t="s">
        <v>99</v>
      </c>
      <c r="D39" s="95" t="s">
        <v>100</v>
      </c>
    </row>
    <row r="40" spans="1:4" s="2" customFormat="1" ht="12.75" x14ac:dyDescent="0.2">
      <c r="A40" s="123"/>
      <c r="C40" s="123"/>
      <c r="D40" s="123"/>
    </row>
    <row r="41" spans="1:4" s="2" customFormat="1" x14ac:dyDescent="0.25">
      <c r="A41" s="29"/>
      <c r="B41" s="128"/>
      <c r="C41" s="45"/>
      <c r="D41" s="51"/>
    </row>
    <row r="42" spans="1:4" s="2" customFormat="1" x14ac:dyDescent="0.25">
      <c r="A42" s="29"/>
      <c r="B42" s="129"/>
      <c r="C42" s="52"/>
      <c r="D42" s="51"/>
    </row>
    <row r="43" spans="1:4" s="2" customFormat="1" x14ac:dyDescent="0.25">
      <c r="A43" s="29"/>
      <c r="B43" s="129"/>
      <c r="C43" s="45"/>
      <c r="D43" s="51"/>
    </row>
    <row r="44" spans="1:4" s="2" customFormat="1" x14ac:dyDescent="0.25">
      <c r="A44" s="29"/>
      <c r="B44" s="129"/>
      <c r="C44" s="52"/>
      <c r="D44" s="51"/>
    </row>
    <row r="45" spans="1:4" s="2" customFormat="1" ht="15.75" thickBot="1" x14ac:dyDescent="0.3">
      <c r="A45" s="53"/>
      <c r="B45" s="130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10521.3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A39" sqref="A39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20" sqref="A20:D2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540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102" t="s">
        <v>85</v>
      </c>
      <c r="B20" s="25">
        <v>540</v>
      </c>
      <c r="C20" s="101" t="s">
        <v>83</v>
      </c>
      <c r="D20" s="103" t="s">
        <v>86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540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20" workbookViewId="0">
      <selection activeCell="D38" sqref="D38"/>
    </sheetView>
  </sheetViews>
  <sheetFormatPr defaultRowHeight="15" x14ac:dyDescent="0.25"/>
  <cols>
    <col min="1" max="1" width="28.28515625" customWidth="1"/>
    <col min="2" max="2" width="31.7109375" customWidth="1"/>
    <col min="3" max="3" width="37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SUM(B30:B46)</f>
        <v>15004.599999999999</v>
      </c>
      <c r="C29" s="16"/>
      <c r="D29" s="17"/>
    </row>
    <row r="30" spans="1:4" s="2" customFormat="1" x14ac:dyDescent="0.25">
      <c r="A30" s="87" t="s">
        <v>27</v>
      </c>
      <c r="B30" s="41">
        <v>1740.3</v>
      </c>
      <c r="C30" s="85" t="s">
        <v>32</v>
      </c>
      <c r="D30" s="86" t="s">
        <v>33</v>
      </c>
    </row>
    <row r="31" spans="1:4" s="2" customFormat="1" x14ac:dyDescent="0.25">
      <c r="A31" s="87" t="s">
        <v>27</v>
      </c>
      <c r="B31" s="41">
        <v>654.5</v>
      </c>
      <c r="C31" s="85" t="s">
        <v>58</v>
      </c>
      <c r="D31" s="86" t="s">
        <v>33</v>
      </c>
    </row>
    <row r="32" spans="1:4" s="2" customFormat="1" x14ac:dyDescent="0.25">
      <c r="A32" s="87" t="s">
        <v>27</v>
      </c>
      <c r="B32" s="41">
        <v>136.85</v>
      </c>
      <c r="C32" s="85" t="s">
        <v>101</v>
      </c>
      <c r="D32" s="86" t="s">
        <v>33</v>
      </c>
    </row>
    <row r="33" spans="1:4" s="2" customFormat="1" x14ac:dyDescent="0.25">
      <c r="A33" s="87" t="s">
        <v>27</v>
      </c>
      <c r="B33" s="41">
        <v>1000</v>
      </c>
      <c r="C33" s="85" t="s">
        <v>102</v>
      </c>
      <c r="D33" s="86" t="s">
        <v>103</v>
      </c>
    </row>
    <row r="34" spans="1:4" s="2" customFormat="1" x14ac:dyDescent="0.25">
      <c r="A34" s="87" t="s">
        <v>42</v>
      </c>
      <c r="B34" s="41">
        <v>561.87</v>
      </c>
      <c r="C34" s="85" t="s">
        <v>104</v>
      </c>
      <c r="D34" s="86" t="s">
        <v>33</v>
      </c>
    </row>
    <row r="35" spans="1:4" s="2" customFormat="1" x14ac:dyDescent="0.25">
      <c r="A35" s="87" t="s">
        <v>39</v>
      </c>
      <c r="B35" s="41">
        <v>7273.79</v>
      </c>
      <c r="C35" s="85" t="s">
        <v>105</v>
      </c>
      <c r="D35" s="86" t="s">
        <v>106</v>
      </c>
    </row>
    <row r="36" spans="1:4" s="2" customFormat="1" x14ac:dyDescent="0.25">
      <c r="A36" s="87" t="s">
        <v>39</v>
      </c>
      <c r="B36" s="41">
        <v>542.89</v>
      </c>
      <c r="C36" s="85" t="s">
        <v>105</v>
      </c>
      <c r="D36" s="86" t="s">
        <v>106</v>
      </c>
    </row>
    <row r="37" spans="1:4" s="2" customFormat="1" x14ac:dyDescent="0.25">
      <c r="A37" s="100" t="s">
        <v>36</v>
      </c>
      <c r="B37" s="99">
        <v>1000</v>
      </c>
      <c r="C37" s="45" t="s">
        <v>314</v>
      </c>
      <c r="D37" s="94" t="s">
        <v>313</v>
      </c>
    </row>
    <row r="38" spans="1:4" s="2" customFormat="1" x14ac:dyDescent="0.25">
      <c r="A38" s="29" t="s">
        <v>91</v>
      </c>
      <c r="B38" s="44">
        <v>2094.4</v>
      </c>
      <c r="C38" s="45" t="s">
        <v>325</v>
      </c>
      <c r="D38" s="46"/>
    </row>
    <row r="39" spans="1:4" s="2" customFormat="1" x14ac:dyDescent="0.25">
      <c r="A39" s="29"/>
      <c r="B39" s="47"/>
      <c r="C39" s="45"/>
      <c r="D39" s="46"/>
    </row>
    <row r="40" spans="1:4" s="2" customFormat="1" x14ac:dyDescent="0.25">
      <c r="A40" s="48"/>
      <c r="B40" s="44"/>
      <c r="C40" s="45"/>
      <c r="D40" s="49"/>
    </row>
    <row r="41" spans="1:4" s="2" customFormat="1" x14ac:dyDescent="0.25">
      <c r="A41" s="48"/>
      <c r="B41" s="50"/>
      <c r="C41" s="46"/>
      <c r="D41" s="51"/>
    </row>
    <row r="42" spans="1:4" s="2" customFormat="1" x14ac:dyDescent="0.25">
      <c r="A42" s="29"/>
      <c r="B42" s="50"/>
      <c r="C42" s="45"/>
      <c r="D42" s="51"/>
    </row>
    <row r="43" spans="1:4" s="2" customFormat="1" x14ac:dyDescent="0.25">
      <c r="A43" s="29"/>
      <c r="B43" s="44"/>
      <c r="C43" s="52"/>
      <c r="D43" s="51"/>
    </row>
    <row r="44" spans="1:4" s="2" customFormat="1" x14ac:dyDescent="0.25">
      <c r="A44" s="29"/>
      <c r="B44" s="44"/>
      <c r="C44" s="45"/>
      <c r="D44" s="51"/>
    </row>
    <row r="45" spans="1:4" s="2" customFormat="1" x14ac:dyDescent="0.25">
      <c r="A45" s="29"/>
      <c r="B45" s="44"/>
      <c r="C45" s="52"/>
      <c r="D45" s="51"/>
    </row>
    <row r="46" spans="1:4" s="2" customFormat="1" ht="15.75" thickBot="1" x14ac:dyDescent="0.3">
      <c r="A46" s="53"/>
      <c r="B46" s="54"/>
      <c r="C46" s="55"/>
      <c r="D46" s="56"/>
    </row>
    <row r="47" spans="1:4" ht="32.25" thickBot="1" x14ac:dyDescent="0.3">
      <c r="A47" s="57" t="s">
        <v>9</v>
      </c>
      <c r="B47" s="58">
        <f>B51+B55+B59+B62</f>
        <v>0</v>
      </c>
      <c r="C47" s="59"/>
      <c r="D47" s="60"/>
    </row>
    <row r="48" spans="1:4" ht="31.5" x14ac:dyDescent="0.25">
      <c r="A48" s="61" t="s">
        <v>10</v>
      </c>
      <c r="B48" s="62"/>
      <c r="C48" s="3"/>
      <c r="D48" s="63"/>
    </row>
    <row r="49" spans="1:4" ht="15.75" x14ac:dyDescent="0.25">
      <c r="A49" s="64"/>
      <c r="B49" s="65"/>
      <c r="C49" s="66"/>
      <c r="D49" s="67"/>
    </row>
    <row r="50" spans="1:4" ht="15.75" x14ac:dyDescent="0.25">
      <c r="A50" s="64"/>
      <c r="B50" s="65"/>
      <c r="C50" s="66"/>
      <c r="D50" s="67"/>
    </row>
    <row r="51" spans="1:4" ht="15.75" x14ac:dyDescent="0.25">
      <c r="A51" s="68" t="s">
        <v>11</v>
      </c>
      <c r="B51" s="69">
        <f>SUM(B52:B54)</f>
        <v>0</v>
      </c>
      <c r="C51" s="66"/>
      <c r="D51" s="67"/>
    </row>
    <row r="52" spans="1:4" ht="15.75" x14ac:dyDescent="0.25">
      <c r="A52" s="64" t="s">
        <v>12</v>
      </c>
      <c r="B52" s="70"/>
      <c r="C52" s="71"/>
      <c r="D52" s="72"/>
    </row>
    <row r="53" spans="1:4" ht="15.75" x14ac:dyDescent="0.25">
      <c r="A53" s="64"/>
      <c r="B53" s="73"/>
      <c r="C53" s="71"/>
      <c r="D53" s="72"/>
    </row>
    <row r="54" spans="1:4" ht="15.75" x14ac:dyDescent="0.25">
      <c r="A54" s="64"/>
      <c r="B54" s="73"/>
      <c r="C54" s="74"/>
      <c r="D54" s="75"/>
    </row>
    <row r="55" spans="1:4" ht="63" x14ac:dyDescent="0.25">
      <c r="A55" s="68" t="s">
        <v>13</v>
      </c>
      <c r="B55" s="69">
        <f>SUM(B56:B58)</f>
        <v>0</v>
      </c>
      <c r="C55" s="76"/>
      <c r="D55" s="77"/>
    </row>
    <row r="56" spans="1:4" ht="63" x14ac:dyDescent="0.25">
      <c r="A56" s="64" t="s">
        <v>14</v>
      </c>
      <c r="B56" s="65"/>
      <c r="C56" s="73"/>
      <c r="D56" s="78"/>
    </row>
    <row r="57" spans="1:4" ht="15.75" x14ac:dyDescent="0.25">
      <c r="A57" s="64"/>
      <c r="B57" s="65"/>
      <c r="C57" s="73"/>
      <c r="D57" s="78"/>
    </row>
    <row r="58" spans="1:4" ht="15.75" x14ac:dyDescent="0.25">
      <c r="A58" s="64"/>
      <c r="B58" s="65"/>
      <c r="C58" s="74"/>
      <c r="D58" s="79"/>
    </row>
    <row r="59" spans="1:4" ht="47.25" x14ac:dyDescent="0.25">
      <c r="A59" s="68" t="s">
        <v>15</v>
      </c>
      <c r="B59" s="69">
        <f>SUM(B60:B61)</f>
        <v>0</v>
      </c>
      <c r="C59" s="76"/>
      <c r="D59" s="77"/>
    </row>
    <row r="60" spans="1:4" ht="47.25" x14ac:dyDescent="0.25">
      <c r="A60" s="64" t="s">
        <v>16</v>
      </c>
      <c r="B60" s="65"/>
      <c r="C60" s="80"/>
      <c r="D60" s="81"/>
    </row>
    <row r="61" spans="1:4" ht="15.75" x14ac:dyDescent="0.25">
      <c r="A61" s="64"/>
      <c r="B61" s="65"/>
      <c r="C61" s="80"/>
      <c r="D61" s="81"/>
    </row>
    <row r="62" spans="1:4" ht="15.75" x14ac:dyDescent="0.25">
      <c r="A62" s="68" t="s">
        <v>17</v>
      </c>
      <c r="B62" s="69">
        <f>SUM(B63:B79)</f>
        <v>0</v>
      </c>
      <c r="C62" s="76"/>
      <c r="D62" s="77"/>
    </row>
    <row r="63" spans="1:4" ht="15.75" x14ac:dyDescent="0.25">
      <c r="A63" s="64" t="s">
        <v>18</v>
      </c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6.5" thickBot="1" x14ac:dyDescent="0.3">
      <c r="A79" s="82"/>
      <c r="B79" s="73"/>
      <c r="C79" s="80"/>
      <c r="D79" s="81"/>
    </row>
    <row r="80" spans="1:4" ht="16.5" thickBot="1" x14ac:dyDescent="0.3">
      <c r="A80" s="83" t="s">
        <v>19</v>
      </c>
      <c r="B80" s="84">
        <f>B18+B29+B47</f>
        <v>15004.599999999999</v>
      </c>
      <c r="C80" s="18"/>
      <c r="D80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6" sqref="A36:C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29" workbookViewId="0">
      <selection activeCell="D37" sqref="D3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270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102" t="s">
        <v>85</v>
      </c>
      <c r="B20" s="25">
        <v>270</v>
      </c>
      <c r="C20" s="101" t="s">
        <v>83</v>
      </c>
      <c r="D20" s="103" t="s">
        <v>86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2668.7</v>
      </c>
      <c r="C29" s="16"/>
      <c r="D29" s="17"/>
    </row>
    <row r="30" spans="1:4" s="2" customFormat="1" x14ac:dyDescent="0.25">
      <c r="A30" s="87" t="s">
        <v>36</v>
      </c>
      <c r="B30" s="41">
        <v>500</v>
      </c>
      <c r="C30" s="42" t="s">
        <v>93</v>
      </c>
      <c r="D30" s="86" t="s">
        <v>107</v>
      </c>
    </row>
    <row r="31" spans="1:4" s="2" customFormat="1" x14ac:dyDescent="0.25">
      <c r="A31" s="87" t="s">
        <v>63</v>
      </c>
      <c r="B31" s="41">
        <v>130</v>
      </c>
      <c r="C31" s="42" t="s">
        <v>93</v>
      </c>
      <c r="D31" s="86" t="s">
        <v>108</v>
      </c>
    </row>
    <row r="32" spans="1:4" s="2" customFormat="1" x14ac:dyDescent="0.25">
      <c r="A32" s="87" t="s">
        <v>63</v>
      </c>
      <c r="B32" s="41">
        <v>270</v>
      </c>
      <c r="C32" s="42" t="s">
        <v>93</v>
      </c>
      <c r="D32" s="86" t="s">
        <v>108</v>
      </c>
    </row>
    <row r="33" spans="1:4" s="2" customFormat="1" x14ac:dyDescent="0.25">
      <c r="A33" s="87" t="s">
        <v>27</v>
      </c>
      <c r="B33" s="41">
        <v>571.20000000000005</v>
      </c>
      <c r="C33" s="42" t="s">
        <v>93</v>
      </c>
      <c r="D33" s="86" t="s">
        <v>108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87" t="s">
        <v>27</v>
      </c>
      <c r="B35" s="41">
        <v>400</v>
      </c>
      <c r="C35" s="45" t="s">
        <v>314</v>
      </c>
      <c r="D35" s="86" t="s">
        <v>315</v>
      </c>
    </row>
    <row r="36" spans="1:4" s="2" customFormat="1" x14ac:dyDescent="0.25">
      <c r="A36" s="100" t="s">
        <v>36</v>
      </c>
      <c r="B36" s="99">
        <v>500</v>
      </c>
      <c r="C36" s="45" t="s">
        <v>314</v>
      </c>
      <c r="D36" s="94" t="s">
        <v>313</v>
      </c>
    </row>
    <row r="37" spans="1:4" s="2" customFormat="1" x14ac:dyDescent="0.25">
      <c r="A37" s="88" t="s">
        <v>326</v>
      </c>
      <c r="B37" s="99">
        <v>297.5</v>
      </c>
      <c r="C37" s="45" t="s">
        <v>327</v>
      </c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2938.7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topLeftCell="A65" workbookViewId="0">
      <selection activeCell="B25" sqref="B25"/>
    </sheetView>
  </sheetViews>
  <sheetFormatPr defaultRowHeight="15" x14ac:dyDescent="0.25"/>
  <cols>
    <col min="1" max="1" width="28.28515625" customWidth="1"/>
    <col min="2" max="2" width="31.7109375" customWidth="1"/>
    <col min="3" max="3" width="49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5.75" x14ac:dyDescent="0.25">
      <c r="A29" s="133" t="s">
        <v>8</v>
      </c>
      <c r="B29" s="134">
        <f>SUM(B35:B275)</f>
        <v>2601822.7400000002</v>
      </c>
      <c r="C29" s="135"/>
      <c r="D29" s="136"/>
    </row>
    <row r="30" spans="1:4" s="2" customFormat="1" ht="15.75" x14ac:dyDescent="0.25">
      <c r="A30" s="137"/>
      <c r="B30" s="138"/>
      <c r="C30" s="80"/>
      <c r="D30" s="76"/>
    </row>
    <row r="31" spans="1:4" s="2" customFormat="1" ht="15.75" x14ac:dyDescent="0.25">
      <c r="A31" s="139">
        <v>20.09</v>
      </c>
      <c r="B31" s="73">
        <v>1770.72</v>
      </c>
      <c r="C31" s="80" t="s">
        <v>321</v>
      </c>
      <c r="D31" s="80" t="s">
        <v>322</v>
      </c>
    </row>
    <row r="32" spans="1:4" s="2" customFormat="1" ht="15.75" x14ac:dyDescent="0.25">
      <c r="A32" s="139">
        <v>20.09</v>
      </c>
      <c r="B32" s="73">
        <v>4022.2</v>
      </c>
      <c r="C32" s="80" t="s">
        <v>99</v>
      </c>
      <c r="D32" s="80" t="s">
        <v>322</v>
      </c>
    </row>
    <row r="33" spans="1:4" s="2" customFormat="1" ht="15.75" x14ac:dyDescent="0.25">
      <c r="A33" s="139" t="s">
        <v>53</v>
      </c>
      <c r="B33" s="73">
        <v>87643.89</v>
      </c>
      <c r="C33" s="80" t="s">
        <v>323</v>
      </c>
      <c r="D33" s="80" t="s">
        <v>324</v>
      </c>
    </row>
    <row r="34" spans="1:4" s="2" customFormat="1" ht="15.75" x14ac:dyDescent="0.25">
      <c r="A34" s="137"/>
      <c r="B34" s="138"/>
      <c r="C34" s="80"/>
      <c r="D34" s="76"/>
    </row>
    <row r="35" spans="1:4" s="2" customFormat="1" x14ac:dyDescent="0.25">
      <c r="A35" s="100"/>
      <c r="B35" s="99"/>
      <c r="C35" s="45"/>
      <c r="D35" s="43"/>
    </row>
    <row r="36" spans="1:4" s="2" customFormat="1" x14ac:dyDescent="0.25">
      <c r="A36" s="40">
        <v>20.32</v>
      </c>
      <c r="B36" s="41">
        <v>6705.68</v>
      </c>
      <c r="C36" s="85" t="s">
        <v>20</v>
      </c>
      <c r="D36" s="86" t="s">
        <v>23</v>
      </c>
    </row>
    <row r="37" spans="1:4" s="2" customFormat="1" x14ac:dyDescent="0.25">
      <c r="A37" s="40">
        <v>20.32</v>
      </c>
      <c r="B37" s="41">
        <v>1625408.65</v>
      </c>
      <c r="C37" s="85" t="s">
        <v>20</v>
      </c>
      <c r="D37" s="86" t="s">
        <v>110</v>
      </c>
    </row>
    <row r="38" spans="1:4" s="2" customFormat="1" x14ac:dyDescent="0.25">
      <c r="A38" s="40">
        <v>20.32</v>
      </c>
      <c r="B38" s="41">
        <v>415</v>
      </c>
      <c r="C38" s="85" t="s">
        <v>21</v>
      </c>
      <c r="D38" s="86" t="s">
        <v>22</v>
      </c>
    </row>
    <row r="39" spans="1:4" s="2" customFormat="1" x14ac:dyDescent="0.25">
      <c r="A39" s="40">
        <v>20.32</v>
      </c>
      <c r="B39" s="41">
        <v>783733.24</v>
      </c>
      <c r="C39" s="85" t="s">
        <v>20</v>
      </c>
      <c r="D39" s="86" t="s">
        <v>62</v>
      </c>
    </row>
    <row r="40" spans="1:4" s="2" customFormat="1" x14ac:dyDescent="0.25">
      <c r="A40" s="40">
        <v>20.32</v>
      </c>
      <c r="B40" s="41">
        <v>4565</v>
      </c>
      <c r="C40" s="85" t="s">
        <v>20</v>
      </c>
      <c r="D40" s="86" t="s">
        <v>22</v>
      </c>
    </row>
    <row r="41" spans="1:4" s="2" customFormat="1" x14ac:dyDescent="0.25">
      <c r="A41" s="40">
        <v>20.32</v>
      </c>
      <c r="B41" s="41">
        <v>38155.97</v>
      </c>
      <c r="C41" s="85" t="s">
        <v>20</v>
      </c>
      <c r="D41" s="86" t="s">
        <v>109</v>
      </c>
    </row>
    <row r="42" spans="1:4" s="2" customFormat="1" x14ac:dyDescent="0.25">
      <c r="A42" s="40">
        <v>20.32</v>
      </c>
      <c r="B42" s="41">
        <v>3651.45</v>
      </c>
      <c r="C42" s="85" t="s">
        <v>111</v>
      </c>
      <c r="D42" s="86" t="s">
        <v>109</v>
      </c>
    </row>
    <row r="43" spans="1:4" s="2" customFormat="1" x14ac:dyDescent="0.25">
      <c r="A43" s="40">
        <v>20.32</v>
      </c>
      <c r="B43" s="41">
        <v>5741.75</v>
      </c>
      <c r="C43" s="85" t="s">
        <v>21</v>
      </c>
      <c r="D43" s="86" t="s">
        <v>109</v>
      </c>
    </row>
    <row r="44" spans="1:4" s="2" customFormat="1" x14ac:dyDescent="0.25">
      <c r="A44" s="40"/>
      <c r="B44" s="41"/>
      <c r="C44" s="85"/>
      <c r="D44" s="86"/>
    </row>
    <row r="45" spans="1:4" s="2" customFormat="1" x14ac:dyDescent="0.25">
      <c r="A45" s="87" t="s">
        <v>78</v>
      </c>
      <c r="B45" s="121">
        <v>1652</v>
      </c>
      <c r="C45" s="105" t="s">
        <v>112</v>
      </c>
      <c r="D45" s="86" t="s">
        <v>312</v>
      </c>
    </row>
    <row r="46" spans="1:4" s="2" customFormat="1" x14ac:dyDescent="0.25">
      <c r="A46" s="87" t="s">
        <v>78</v>
      </c>
      <c r="B46" s="121">
        <v>1691</v>
      </c>
      <c r="C46" s="105" t="s">
        <v>113</v>
      </c>
      <c r="D46" s="86" t="s">
        <v>312</v>
      </c>
    </row>
    <row r="47" spans="1:4" s="2" customFormat="1" x14ac:dyDescent="0.25">
      <c r="A47" s="87" t="s">
        <v>78</v>
      </c>
      <c r="B47" s="121">
        <v>876</v>
      </c>
      <c r="C47" s="105" t="s">
        <v>114</v>
      </c>
      <c r="D47" s="86" t="s">
        <v>312</v>
      </c>
    </row>
    <row r="48" spans="1:4" s="2" customFormat="1" x14ac:dyDescent="0.25">
      <c r="A48" s="87" t="s">
        <v>78</v>
      </c>
      <c r="B48" s="121">
        <v>683</v>
      </c>
      <c r="C48" s="105" t="s">
        <v>115</v>
      </c>
      <c r="D48" s="86" t="s">
        <v>312</v>
      </c>
    </row>
    <row r="49" spans="1:4" s="2" customFormat="1" x14ac:dyDescent="0.25">
      <c r="A49" s="87" t="s">
        <v>78</v>
      </c>
      <c r="B49" s="121">
        <v>2715</v>
      </c>
      <c r="C49" s="105" t="s">
        <v>116</v>
      </c>
      <c r="D49" s="86" t="s">
        <v>312</v>
      </c>
    </row>
    <row r="50" spans="1:4" s="2" customFormat="1" x14ac:dyDescent="0.25">
      <c r="A50" s="87" t="s">
        <v>78</v>
      </c>
      <c r="B50" s="121">
        <v>982</v>
      </c>
      <c r="C50" s="105" t="s">
        <v>117</v>
      </c>
      <c r="D50" s="86" t="s">
        <v>312</v>
      </c>
    </row>
    <row r="51" spans="1:4" s="2" customFormat="1" x14ac:dyDescent="0.25">
      <c r="A51" s="87" t="s">
        <v>78</v>
      </c>
      <c r="B51" s="121">
        <v>509</v>
      </c>
      <c r="C51" s="105" t="s">
        <v>118</v>
      </c>
      <c r="D51" s="86" t="s">
        <v>312</v>
      </c>
    </row>
    <row r="52" spans="1:4" s="2" customFormat="1" x14ac:dyDescent="0.25">
      <c r="A52" s="87" t="s">
        <v>78</v>
      </c>
      <c r="B52" s="121">
        <v>563</v>
      </c>
      <c r="C52" s="106" t="s">
        <v>119</v>
      </c>
      <c r="D52" s="86" t="s">
        <v>312</v>
      </c>
    </row>
    <row r="53" spans="1:4" s="2" customFormat="1" x14ac:dyDescent="0.25">
      <c r="A53" s="87" t="s">
        <v>78</v>
      </c>
      <c r="B53" s="121">
        <v>765</v>
      </c>
      <c r="C53" s="106" t="s">
        <v>120</v>
      </c>
      <c r="D53" s="86" t="s">
        <v>312</v>
      </c>
    </row>
    <row r="54" spans="1:4" s="2" customFormat="1" x14ac:dyDescent="0.25">
      <c r="A54" s="87" t="s">
        <v>78</v>
      </c>
      <c r="B54" s="121">
        <v>322</v>
      </c>
      <c r="C54" s="107" t="s">
        <v>121</v>
      </c>
      <c r="D54" s="86" t="s">
        <v>312</v>
      </c>
    </row>
    <row r="55" spans="1:4" s="2" customFormat="1" x14ac:dyDescent="0.25">
      <c r="A55" s="87" t="s">
        <v>78</v>
      </c>
      <c r="B55" s="121">
        <v>942</v>
      </c>
      <c r="C55" s="107" t="s">
        <v>122</v>
      </c>
      <c r="D55" s="86" t="s">
        <v>312</v>
      </c>
    </row>
    <row r="56" spans="1:4" s="2" customFormat="1" x14ac:dyDescent="0.25">
      <c r="A56" s="87" t="s">
        <v>78</v>
      </c>
      <c r="B56" s="121">
        <v>135</v>
      </c>
      <c r="C56" s="107" t="s">
        <v>123</v>
      </c>
      <c r="D56" s="86" t="s">
        <v>312</v>
      </c>
    </row>
    <row r="57" spans="1:4" s="2" customFormat="1" x14ac:dyDescent="0.25">
      <c r="A57" s="87" t="s">
        <v>78</v>
      </c>
      <c r="B57" s="121">
        <v>766</v>
      </c>
      <c r="C57" s="107" t="s">
        <v>124</v>
      </c>
      <c r="D57" s="86" t="s">
        <v>312</v>
      </c>
    </row>
    <row r="58" spans="1:4" s="2" customFormat="1" x14ac:dyDescent="0.25">
      <c r="A58" s="87" t="s">
        <v>78</v>
      </c>
      <c r="B58" s="121">
        <v>647</v>
      </c>
      <c r="C58" s="107" t="s">
        <v>125</v>
      </c>
      <c r="D58" s="86" t="s">
        <v>312</v>
      </c>
    </row>
    <row r="59" spans="1:4" s="2" customFormat="1" x14ac:dyDescent="0.25">
      <c r="A59" s="87" t="s">
        <v>78</v>
      </c>
      <c r="B59" s="121">
        <v>280</v>
      </c>
      <c r="C59" s="107" t="s">
        <v>126</v>
      </c>
      <c r="D59" s="86" t="s">
        <v>312</v>
      </c>
    </row>
    <row r="60" spans="1:4" s="2" customFormat="1" x14ac:dyDescent="0.25">
      <c r="A60" s="87" t="s">
        <v>78</v>
      </c>
      <c r="B60" s="121">
        <v>591</v>
      </c>
      <c r="C60" s="107" t="s">
        <v>127</v>
      </c>
      <c r="D60" s="86" t="s">
        <v>312</v>
      </c>
    </row>
    <row r="61" spans="1:4" s="2" customFormat="1" x14ac:dyDescent="0.25">
      <c r="A61" s="87" t="s">
        <v>78</v>
      </c>
      <c r="B61" s="121">
        <v>1207</v>
      </c>
      <c r="C61" s="107" t="s">
        <v>128</v>
      </c>
      <c r="D61" s="86" t="s">
        <v>312</v>
      </c>
    </row>
    <row r="62" spans="1:4" s="2" customFormat="1" x14ac:dyDescent="0.25">
      <c r="A62" s="87" t="s">
        <v>78</v>
      </c>
      <c r="B62" s="121">
        <v>282</v>
      </c>
      <c r="C62" s="107" t="s">
        <v>129</v>
      </c>
      <c r="D62" s="86" t="s">
        <v>312</v>
      </c>
    </row>
    <row r="63" spans="1:4" s="2" customFormat="1" x14ac:dyDescent="0.25">
      <c r="A63" s="87" t="s">
        <v>78</v>
      </c>
      <c r="B63" s="121">
        <v>81</v>
      </c>
      <c r="C63" s="108" t="s">
        <v>130</v>
      </c>
      <c r="D63" s="86" t="s">
        <v>312</v>
      </c>
    </row>
    <row r="64" spans="1:4" s="2" customFormat="1" x14ac:dyDescent="0.25">
      <c r="A64" s="87" t="s">
        <v>78</v>
      </c>
      <c r="B64" s="121">
        <v>322</v>
      </c>
      <c r="C64" s="108" t="s">
        <v>130</v>
      </c>
      <c r="D64" s="86" t="s">
        <v>312</v>
      </c>
    </row>
    <row r="65" spans="1:4" s="2" customFormat="1" x14ac:dyDescent="0.25">
      <c r="A65" s="87" t="s">
        <v>78</v>
      </c>
      <c r="B65" s="121">
        <v>457</v>
      </c>
      <c r="C65" s="108" t="s">
        <v>131</v>
      </c>
      <c r="D65" s="86" t="s">
        <v>312</v>
      </c>
    </row>
    <row r="66" spans="1:4" s="2" customFormat="1" x14ac:dyDescent="0.25">
      <c r="A66" s="87" t="s">
        <v>78</v>
      </c>
      <c r="B66" s="121">
        <v>54</v>
      </c>
      <c r="C66" s="108" t="s">
        <v>131</v>
      </c>
      <c r="D66" s="86" t="s">
        <v>312</v>
      </c>
    </row>
    <row r="67" spans="1:4" s="2" customFormat="1" x14ac:dyDescent="0.25">
      <c r="A67" s="87" t="s">
        <v>78</v>
      </c>
      <c r="B67" s="121">
        <v>296</v>
      </c>
      <c r="C67" s="107" t="s">
        <v>132</v>
      </c>
      <c r="D67" s="86" t="s">
        <v>312</v>
      </c>
    </row>
    <row r="68" spans="1:4" s="2" customFormat="1" x14ac:dyDescent="0.25">
      <c r="A68" s="87" t="s">
        <v>78</v>
      </c>
      <c r="B68" s="121">
        <v>724</v>
      </c>
      <c r="C68" s="107" t="s">
        <v>133</v>
      </c>
      <c r="D68" s="86" t="s">
        <v>312</v>
      </c>
    </row>
    <row r="69" spans="1:4" s="2" customFormat="1" x14ac:dyDescent="0.25">
      <c r="A69" s="87" t="s">
        <v>78</v>
      </c>
      <c r="B69" s="121">
        <v>174</v>
      </c>
      <c r="C69" s="107" t="s">
        <v>134</v>
      </c>
      <c r="D69" s="86" t="s">
        <v>312</v>
      </c>
    </row>
    <row r="70" spans="1:4" s="2" customFormat="1" x14ac:dyDescent="0.25">
      <c r="A70" s="87" t="s">
        <v>78</v>
      </c>
      <c r="B70" s="121">
        <v>270</v>
      </c>
      <c r="C70" s="107" t="s">
        <v>135</v>
      </c>
      <c r="D70" s="86" t="s">
        <v>312</v>
      </c>
    </row>
    <row r="71" spans="1:4" s="2" customFormat="1" x14ac:dyDescent="0.25">
      <c r="A71" s="87" t="s">
        <v>78</v>
      </c>
      <c r="B71" s="121">
        <v>511</v>
      </c>
      <c r="C71" s="107" t="s">
        <v>136</v>
      </c>
      <c r="D71" s="86" t="s">
        <v>312</v>
      </c>
    </row>
    <row r="72" spans="1:4" s="2" customFormat="1" x14ac:dyDescent="0.25">
      <c r="A72" s="87" t="s">
        <v>78</v>
      </c>
      <c r="B72" s="121">
        <v>791</v>
      </c>
      <c r="C72" s="107" t="s">
        <v>137</v>
      </c>
      <c r="D72" s="86" t="s">
        <v>312</v>
      </c>
    </row>
    <row r="73" spans="1:4" s="2" customFormat="1" x14ac:dyDescent="0.25">
      <c r="A73" s="87" t="s">
        <v>78</v>
      </c>
      <c r="B73" s="121">
        <v>444</v>
      </c>
      <c r="C73" s="107" t="s">
        <v>138</v>
      </c>
      <c r="D73" s="86" t="s">
        <v>312</v>
      </c>
    </row>
    <row r="74" spans="1:4" s="2" customFormat="1" x14ac:dyDescent="0.25">
      <c r="A74" s="87" t="s">
        <v>78</v>
      </c>
      <c r="B74" s="121">
        <v>1006</v>
      </c>
      <c r="C74" s="108" t="s">
        <v>139</v>
      </c>
      <c r="D74" s="86" t="s">
        <v>312</v>
      </c>
    </row>
    <row r="75" spans="1:4" s="2" customFormat="1" x14ac:dyDescent="0.25">
      <c r="A75" s="87" t="s">
        <v>78</v>
      </c>
      <c r="B75" s="121">
        <v>189</v>
      </c>
      <c r="C75" s="108" t="s">
        <v>139</v>
      </c>
      <c r="D75" s="86" t="s">
        <v>312</v>
      </c>
    </row>
    <row r="76" spans="1:4" s="2" customFormat="1" x14ac:dyDescent="0.25">
      <c r="A76" s="87" t="s">
        <v>78</v>
      </c>
      <c r="B76" s="121">
        <v>618</v>
      </c>
      <c r="C76" s="109" t="s">
        <v>140</v>
      </c>
      <c r="D76" s="86" t="s">
        <v>312</v>
      </c>
    </row>
    <row r="77" spans="1:4" s="2" customFormat="1" x14ac:dyDescent="0.25">
      <c r="A77" s="87" t="s">
        <v>78</v>
      </c>
      <c r="B77" s="121">
        <v>1377</v>
      </c>
      <c r="C77" s="109" t="s">
        <v>141</v>
      </c>
      <c r="D77" s="86" t="s">
        <v>312</v>
      </c>
    </row>
    <row r="78" spans="1:4" s="2" customFormat="1" x14ac:dyDescent="0.25">
      <c r="A78" s="87" t="s">
        <v>78</v>
      </c>
      <c r="B78" s="121">
        <v>1112</v>
      </c>
      <c r="C78" s="109" t="s">
        <v>142</v>
      </c>
      <c r="D78" s="86" t="s">
        <v>312</v>
      </c>
    </row>
    <row r="79" spans="1:4" s="2" customFormat="1" x14ac:dyDescent="0.25">
      <c r="A79" s="87" t="s">
        <v>78</v>
      </c>
      <c r="B79" s="121">
        <v>214</v>
      </c>
      <c r="C79" s="109" t="s">
        <v>143</v>
      </c>
      <c r="D79" s="86" t="s">
        <v>312</v>
      </c>
    </row>
    <row r="80" spans="1:4" s="2" customFormat="1" x14ac:dyDescent="0.25">
      <c r="A80" s="87" t="s">
        <v>78</v>
      </c>
      <c r="B80" s="121">
        <v>27</v>
      </c>
      <c r="C80" s="109" t="s">
        <v>144</v>
      </c>
      <c r="D80" s="86" t="s">
        <v>312</v>
      </c>
    </row>
    <row r="81" spans="1:4" s="2" customFormat="1" x14ac:dyDescent="0.25">
      <c r="A81" s="87" t="s">
        <v>78</v>
      </c>
      <c r="B81" s="121">
        <v>523</v>
      </c>
      <c r="C81" s="109" t="s">
        <v>145</v>
      </c>
      <c r="D81" s="86" t="s">
        <v>312</v>
      </c>
    </row>
    <row r="82" spans="1:4" s="2" customFormat="1" x14ac:dyDescent="0.25">
      <c r="A82" s="87" t="s">
        <v>78</v>
      </c>
      <c r="B82" s="121">
        <v>536</v>
      </c>
      <c r="C82" s="109" t="s">
        <v>146</v>
      </c>
      <c r="D82" s="86" t="s">
        <v>312</v>
      </c>
    </row>
    <row r="83" spans="1:4" s="2" customFormat="1" x14ac:dyDescent="0.25">
      <c r="A83" s="87" t="s">
        <v>78</v>
      </c>
      <c r="B83" s="121">
        <v>375</v>
      </c>
      <c r="C83" s="109" t="s">
        <v>147</v>
      </c>
      <c r="D83" s="86" t="s">
        <v>312</v>
      </c>
    </row>
    <row r="84" spans="1:4" s="2" customFormat="1" x14ac:dyDescent="0.25">
      <c r="A84" s="87" t="s">
        <v>78</v>
      </c>
      <c r="B84" s="121">
        <v>215</v>
      </c>
      <c r="C84" s="110" t="s">
        <v>148</v>
      </c>
      <c r="D84" s="86" t="s">
        <v>312</v>
      </c>
    </row>
    <row r="85" spans="1:4" s="2" customFormat="1" x14ac:dyDescent="0.25">
      <c r="A85" s="87" t="s">
        <v>78</v>
      </c>
      <c r="B85" s="121">
        <v>431</v>
      </c>
      <c r="C85" s="110" t="s">
        <v>148</v>
      </c>
      <c r="D85" s="86" t="s">
        <v>312</v>
      </c>
    </row>
    <row r="86" spans="1:4" s="2" customFormat="1" x14ac:dyDescent="0.25">
      <c r="A86" s="87" t="s">
        <v>78</v>
      </c>
      <c r="B86" s="121">
        <v>430</v>
      </c>
      <c r="C86" s="107" t="s">
        <v>149</v>
      </c>
      <c r="D86" s="86" t="s">
        <v>312</v>
      </c>
    </row>
    <row r="87" spans="1:4" s="2" customFormat="1" x14ac:dyDescent="0.25">
      <c r="A87" s="87" t="s">
        <v>78</v>
      </c>
      <c r="B87" s="121">
        <v>2086</v>
      </c>
      <c r="C87" s="107" t="s">
        <v>150</v>
      </c>
      <c r="D87" s="86" t="s">
        <v>312</v>
      </c>
    </row>
    <row r="88" spans="1:4" s="2" customFormat="1" x14ac:dyDescent="0.25">
      <c r="A88" s="87" t="s">
        <v>78</v>
      </c>
      <c r="B88" s="121">
        <v>999</v>
      </c>
      <c r="C88" s="107" t="s">
        <v>151</v>
      </c>
      <c r="D88" s="86" t="s">
        <v>312</v>
      </c>
    </row>
    <row r="89" spans="1:4" s="2" customFormat="1" x14ac:dyDescent="0.25">
      <c r="A89" s="87" t="s">
        <v>78</v>
      </c>
      <c r="B89" s="121">
        <v>121</v>
      </c>
      <c r="C89" s="109" t="s">
        <v>152</v>
      </c>
      <c r="D89" s="86" t="s">
        <v>312</v>
      </c>
    </row>
    <row r="90" spans="1:4" s="2" customFormat="1" x14ac:dyDescent="0.25">
      <c r="A90" s="87" t="s">
        <v>78</v>
      </c>
      <c r="B90" s="121">
        <v>496</v>
      </c>
      <c r="C90" s="107" t="s">
        <v>153</v>
      </c>
      <c r="D90" s="86" t="s">
        <v>312</v>
      </c>
    </row>
    <row r="91" spans="1:4" s="2" customFormat="1" x14ac:dyDescent="0.25">
      <c r="A91" s="87" t="s">
        <v>78</v>
      </c>
      <c r="B91" s="121">
        <v>1435</v>
      </c>
      <c r="C91" s="107" t="s">
        <v>154</v>
      </c>
      <c r="D91" s="86" t="s">
        <v>312</v>
      </c>
    </row>
    <row r="92" spans="1:4" s="2" customFormat="1" x14ac:dyDescent="0.25">
      <c r="A92" s="87" t="s">
        <v>78</v>
      </c>
      <c r="B92" s="121">
        <v>537</v>
      </c>
      <c r="C92" s="107" t="s">
        <v>155</v>
      </c>
      <c r="D92" s="86" t="s">
        <v>312</v>
      </c>
    </row>
    <row r="93" spans="1:4" s="2" customFormat="1" x14ac:dyDescent="0.25">
      <c r="A93" s="87" t="s">
        <v>78</v>
      </c>
      <c r="B93" s="121">
        <v>147</v>
      </c>
      <c r="C93" s="107" t="s">
        <v>156</v>
      </c>
      <c r="D93" s="86" t="s">
        <v>312</v>
      </c>
    </row>
    <row r="94" spans="1:4" s="2" customFormat="1" x14ac:dyDescent="0.25">
      <c r="A94" s="87" t="s">
        <v>78</v>
      </c>
      <c r="B94" s="121">
        <v>430</v>
      </c>
      <c r="C94" s="107" t="s">
        <v>157</v>
      </c>
      <c r="D94" s="86" t="s">
        <v>312</v>
      </c>
    </row>
    <row r="95" spans="1:4" s="2" customFormat="1" x14ac:dyDescent="0.25">
      <c r="A95" s="87" t="s">
        <v>78</v>
      </c>
      <c r="B95" s="121">
        <v>148</v>
      </c>
      <c r="C95" s="107" t="s">
        <v>158</v>
      </c>
      <c r="D95" s="86" t="s">
        <v>312</v>
      </c>
    </row>
    <row r="96" spans="1:4" s="2" customFormat="1" x14ac:dyDescent="0.25">
      <c r="A96" s="87" t="s">
        <v>78</v>
      </c>
      <c r="B96" s="121">
        <v>229</v>
      </c>
      <c r="C96" s="107" t="s">
        <v>159</v>
      </c>
      <c r="D96" s="86" t="s">
        <v>312</v>
      </c>
    </row>
    <row r="97" spans="1:4" s="2" customFormat="1" x14ac:dyDescent="0.25">
      <c r="A97" s="87" t="s">
        <v>78</v>
      </c>
      <c r="B97" s="121">
        <v>661</v>
      </c>
      <c r="C97" s="107" t="s">
        <v>160</v>
      </c>
      <c r="D97" s="86" t="s">
        <v>312</v>
      </c>
    </row>
    <row r="98" spans="1:4" s="2" customFormat="1" x14ac:dyDescent="0.25">
      <c r="A98" s="87" t="s">
        <v>78</v>
      </c>
      <c r="B98" s="121">
        <v>722</v>
      </c>
      <c r="C98" s="107" t="s">
        <v>161</v>
      </c>
      <c r="D98" s="86" t="s">
        <v>312</v>
      </c>
    </row>
    <row r="99" spans="1:4" s="2" customFormat="1" x14ac:dyDescent="0.25">
      <c r="A99" s="87" t="s">
        <v>78</v>
      </c>
      <c r="B99" s="121">
        <v>228</v>
      </c>
      <c r="C99" s="108" t="s">
        <v>162</v>
      </c>
      <c r="D99" s="86" t="s">
        <v>312</v>
      </c>
    </row>
    <row r="100" spans="1:4" s="2" customFormat="1" x14ac:dyDescent="0.25">
      <c r="A100" s="87" t="s">
        <v>78</v>
      </c>
      <c r="B100" s="121">
        <v>135</v>
      </c>
      <c r="C100" s="108" t="s">
        <v>162</v>
      </c>
      <c r="D100" s="86" t="s">
        <v>312</v>
      </c>
    </row>
    <row r="101" spans="1:4" s="2" customFormat="1" x14ac:dyDescent="0.25">
      <c r="A101" s="87" t="s">
        <v>78</v>
      </c>
      <c r="B101" s="121">
        <v>1010</v>
      </c>
      <c r="C101" s="107" t="s">
        <v>163</v>
      </c>
      <c r="D101" s="86" t="s">
        <v>312</v>
      </c>
    </row>
    <row r="102" spans="1:4" s="2" customFormat="1" x14ac:dyDescent="0.25">
      <c r="A102" s="87" t="s">
        <v>78</v>
      </c>
      <c r="B102" s="121">
        <v>658</v>
      </c>
      <c r="C102" s="108" t="s">
        <v>164</v>
      </c>
      <c r="D102" s="86" t="s">
        <v>312</v>
      </c>
    </row>
    <row r="103" spans="1:4" s="2" customFormat="1" x14ac:dyDescent="0.25">
      <c r="A103" s="87" t="s">
        <v>78</v>
      </c>
      <c r="B103" s="121">
        <v>27</v>
      </c>
      <c r="C103" s="108" t="s">
        <v>164</v>
      </c>
      <c r="D103" s="86" t="s">
        <v>312</v>
      </c>
    </row>
    <row r="104" spans="1:4" s="2" customFormat="1" x14ac:dyDescent="0.25">
      <c r="A104" s="87" t="s">
        <v>78</v>
      </c>
      <c r="B104" s="121">
        <v>189</v>
      </c>
      <c r="C104" s="108" t="s">
        <v>164</v>
      </c>
      <c r="D104" s="86" t="s">
        <v>312</v>
      </c>
    </row>
    <row r="105" spans="1:4" s="2" customFormat="1" x14ac:dyDescent="0.25">
      <c r="A105" s="87" t="s">
        <v>78</v>
      </c>
      <c r="B105" s="121">
        <v>241</v>
      </c>
      <c r="C105" s="108" t="s">
        <v>164</v>
      </c>
      <c r="D105" s="86" t="s">
        <v>312</v>
      </c>
    </row>
    <row r="106" spans="1:4" s="2" customFormat="1" x14ac:dyDescent="0.25">
      <c r="A106" s="87" t="s">
        <v>78</v>
      </c>
      <c r="B106" s="121">
        <v>295</v>
      </c>
      <c r="C106" s="108" t="s">
        <v>165</v>
      </c>
      <c r="D106" s="86" t="s">
        <v>312</v>
      </c>
    </row>
    <row r="107" spans="1:4" s="2" customFormat="1" x14ac:dyDescent="0.25">
      <c r="A107" s="87" t="s">
        <v>78</v>
      </c>
      <c r="B107" s="121">
        <v>27</v>
      </c>
      <c r="C107" s="108" t="s">
        <v>165</v>
      </c>
      <c r="D107" s="86" t="s">
        <v>312</v>
      </c>
    </row>
    <row r="108" spans="1:4" s="2" customFormat="1" x14ac:dyDescent="0.25">
      <c r="A108" s="87" t="s">
        <v>78</v>
      </c>
      <c r="B108" s="121">
        <v>497</v>
      </c>
      <c r="C108" s="107" t="s">
        <v>166</v>
      </c>
      <c r="D108" s="86" t="s">
        <v>312</v>
      </c>
    </row>
    <row r="109" spans="1:4" s="2" customFormat="1" x14ac:dyDescent="0.25">
      <c r="A109" s="87" t="s">
        <v>78</v>
      </c>
      <c r="B109" s="121">
        <v>107</v>
      </c>
      <c r="C109" s="107" t="s">
        <v>167</v>
      </c>
      <c r="D109" s="86" t="s">
        <v>312</v>
      </c>
    </row>
    <row r="110" spans="1:4" s="2" customFormat="1" x14ac:dyDescent="0.25">
      <c r="A110" s="87" t="s">
        <v>78</v>
      </c>
      <c r="B110" s="121">
        <v>619</v>
      </c>
      <c r="C110" s="107" t="s">
        <v>168</v>
      </c>
      <c r="D110" s="86" t="s">
        <v>312</v>
      </c>
    </row>
    <row r="111" spans="1:4" s="2" customFormat="1" x14ac:dyDescent="0.25">
      <c r="A111" s="87" t="s">
        <v>78</v>
      </c>
      <c r="B111" s="121">
        <v>444</v>
      </c>
      <c r="C111" s="107" t="s">
        <v>169</v>
      </c>
      <c r="D111" s="86" t="s">
        <v>312</v>
      </c>
    </row>
    <row r="112" spans="1:4" s="2" customFormat="1" x14ac:dyDescent="0.25">
      <c r="A112" s="87" t="s">
        <v>78</v>
      </c>
      <c r="B112" s="121">
        <v>860</v>
      </c>
      <c r="C112" s="108" t="s">
        <v>170</v>
      </c>
      <c r="D112" s="86" t="s">
        <v>312</v>
      </c>
    </row>
    <row r="113" spans="1:4" s="2" customFormat="1" x14ac:dyDescent="0.25">
      <c r="A113" s="87" t="s">
        <v>78</v>
      </c>
      <c r="B113" s="121">
        <v>27</v>
      </c>
      <c r="C113" s="108" t="s">
        <v>170</v>
      </c>
      <c r="D113" s="86" t="s">
        <v>312</v>
      </c>
    </row>
    <row r="114" spans="1:4" s="2" customFormat="1" x14ac:dyDescent="0.25">
      <c r="A114" s="87" t="s">
        <v>78</v>
      </c>
      <c r="B114" s="121">
        <v>864</v>
      </c>
      <c r="C114" s="111" t="s">
        <v>171</v>
      </c>
      <c r="D114" s="86" t="s">
        <v>312</v>
      </c>
    </row>
    <row r="115" spans="1:4" s="2" customFormat="1" x14ac:dyDescent="0.25">
      <c r="A115" s="87" t="s">
        <v>78</v>
      </c>
      <c r="B115" s="121">
        <v>375</v>
      </c>
      <c r="C115" s="111" t="s">
        <v>172</v>
      </c>
      <c r="D115" s="86" t="s">
        <v>312</v>
      </c>
    </row>
    <row r="116" spans="1:4" s="2" customFormat="1" x14ac:dyDescent="0.25">
      <c r="A116" s="87" t="s">
        <v>78</v>
      </c>
      <c r="B116" s="121">
        <v>296</v>
      </c>
      <c r="C116" s="112" t="s">
        <v>173</v>
      </c>
      <c r="D116" s="86" t="s">
        <v>312</v>
      </c>
    </row>
    <row r="117" spans="1:4" s="2" customFormat="1" x14ac:dyDescent="0.25">
      <c r="A117" s="87" t="s">
        <v>78</v>
      </c>
      <c r="B117" s="121">
        <v>108</v>
      </c>
      <c r="C117" s="112" t="s">
        <v>173</v>
      </c>
      <c r="D117" s="86" t="s">
        <v>312</v>
      </c>
    </row>
    <row r="118" spans="1:4" s="2" customFormat="1" x14ac:dyDescent="0.25">
      <c r="A118" s="87" t="s">
        <v>78</v>
      </c>
      <c r="B118" s="121">
        <v>657</v>
      </c>
      <c r="C118" s="113" t="s">
        <v>174</v>
      </c>
      <c r="D118" s="86" t="s">
        <v>312</v>
      </c>
    </row>
    <row r="119" spans="1:4" s="2" customFormat="1" x14ac:dyDescent="0.25">
      <c r="A119" s="87" t="s">
        <v>78</v>
      </c>
      <c r="B119" s="121">
        <v>781</v>
      </c>
      <c r="C119" s="113" t="s">
        <v>175</v>
      </c>
      <c r="D119" s="86" t="s">
        <v>312</v>
      </c>
    </row>
    <row r="120" spans="1:4" s="2" customFormat="1" x14ac:dyDescent="0.25">
      <c r="A120" s="87" t="s">
        <v>78</v>
      </c>
      <c r="B120" s="121">
        <v>891</v>
      </c>
      <c r="C120" s="107" t="s">
        <v>176</v>
      </c>
      <c r="D120" s="86" t="s">
        <v>312</v>
      </c>
    </row>
    <row r="121" spans="1:4" s="2" customFormat="1" x14ac:dyDescent="0.25">
      <c r="A121" s="87" t="s">
        <v>78</v>
      </c>
      <c r="B121" s="121">
        <v>672</v>
      </c>
      <c r="C121" s="107" t="s">
        <v>177</v>
      </c>
      <c r="D121" s="86" t="s">
        <v>312</v>
      </c>
    </row>
    <row r="122" spans="1:4" s="2" customFormat="1" x14ac:dyDescent="0.25">
      <c r="A122" s="87" t="s">
        <v>78</v>
      </c>
      <c r="B122" s="121">
        <v>482</v>
      </c>
      <c r="C122" s="108" t="s">
        <v>178</v>
      </c>
      <c r="D122" s="86" t="s">
        <v>312</v>
      </c>
    </row>
    <row r="123" spans="1:4" s="2" customFormat="1" x14ac:dyDescent="0.25">
      <c r="A123" s="87" t="s">
        <v>78</v>
      </c>
      <c r="B123" s="121">
        <v>2463</v>
      </c>
      <c r="C123" s="108" t="s">
        <v>178</v>
      </c>
      <c r="D123" s="86" t="s">
        <v>312</v>
      </c>
    </row>
    <row r="124" spans="1:4" s="2" customFormat="1" x14ac:dyDescent="0.25">
      <c r="A124" s="87" t="s">
        <v>78</v>
      </c>
      <c r="B124" s="121">
        <v>1020</v>
      </c>
      <c r="C124" s="107" t="s">
        <v>179</v>
      </c>
      <c r="D124" s="86" t="s">
        <v>312</v>
      </c>
    </row>
    <row r="125" spans="1:4" s="2" customFormat="1" x14ac:dyDescent="0.25">
      <c r="A125" s="87" t="s">
        <v>78</v>
      </c>
      <c r="B125" s="121">
        <v>242</v>
      </c>
      <c r="C125" s="107" t="s">
        <v>180</v>
      </c>
      <c r="D125" s="86" t="s">
        <v>312</v>
      </c>
    </row>
    <row r="126" spans="1:4" s="2" customFormat="1" x14ac:dyDescent="0.25">
      <c r="A126" s="87" t="s">
        <v>78</v>
      </c>
      <c r="B126" s="121">
        <v>94</v>
      </c>
      <c r="C126" s="107" t="s">
        <v>181</v>
      </c>
      <c r="D126" s="86" t="s">
        <v>312</v>
      </c>
    </row>
    <row r="127" spans="1:4" s="2" customFormat="1" x14ac:dyDescent="0.25">
      <c r="A127" s="87" t="s">
        <v>78</v>
      </c>
      <c r="B127" s="121">
        <v>845</v>
      </c>
      <c r="C127" s="107" t="s">
        <v>182</v>
      </c>
      <c r="D127" s="86" t="s">
        <v>312</v>
      </c>
    </row>
    <row r="128" spans="1:4" s="2" customFormat="1" x14ac:dyDescent="0.25">
      <c r="A128" s="87" t="s">
        <v>78</v>
      </c>
      <c r="B128" s="121">
        <v>135</v>
      </c>
      <c r="C128" s="107" t="s">
        <v>183</v>
      </c>
      <c r="D128" s="86" t="s">
        <v>312</v>
      </c>
    </row>
    <row r="129" spans="1:4" s="2" customFormat="1" x14ac:dyDescent="0.25">
      <c r="A129" s="87" t="s">
        <v>78</v>
      </c>
      <c r="B129" s="121">
        <v>349</v>
      </c>
      <c r="C129" s="107" t="s">
        <v>184</v>
      </c>
      <c r="D129" s="86" t="s">
        <v>312</v>
      </c>
    </row>
    <row r="130" spans="1:4" s="2" customFormat="1" x14ac:dyDescent="0.25">
      <c r="A130" s="87" t="s">
        <v>78</v>
      </c>
      <c r="B130" s="121">
        <v>979</v>
      </c>
      <c r="C130" s="107" t="s">
        <v>185</v>
      </c>
      <c r="D130" s="86" t="s">
        <v>312</v>
      </c>
    </row>
    <row r="131" spans="1:4" s="2" customFormat="1" x14ac:dyDescent="0.25">
      <c r="A131" s="87" t="s">
        <v>78</v>
      </c>
      <c r="B131" s="121">
        <v>187</v>
      </c>
      <c r="C131" s="114" t="s">
        <v>186</v>
      </c>
      <c r="D131" s="86" t="s">
        <v>312</v>
      </c>
    </row>
    <row r="132" spans="1:4" s="2" customFormat="1" x14ac:dyDescent="0.25">
      <c r="A132" s="87" t="s">
        <v>78</v>
      </c>
      <c r="B132" s="121">
        <v>335</v>
      </c>
      <c r="C132" s="114" t="s">
        <v>187</v>
      </c>
      <c r="D132" s="86" t="s">
        <v>312</v>
      </c>
    </row>
    <row r="133" spans="1:4" s="2" customFormat="1" x14ac:dyDescent="0.25">
      <c r="A133" s="87" t="s">
        <v>78</v>
      </c>
      <c r="B133" s="121">
        <v>54</v>
      </c>
      <c r="C133" s="115" t="s">
        <v>188</v>
      </c>
      <c r="D133" s="86" t="s">
        <v>312</v>
      </c>
    </row>
    <row r="134" spans="1:4" s="2" customFormat="1" x14ac:dyDescent="0.25">
      <c r="A134" s="87" t="s">
        <v>78</v>
      </c>
      <c r="B134" s="121">
        <v>524</v>
      </c>
      <c r="C134" s="115" t="s">
        <v>188</v>
      </c>
      <c r="D134" s="86" t="s">
        <v>312</v>
      </c>
    </row>
    <row r="135" spans="1:4" s="2" customFormat="1" x14ac:dyDescent="0.25">
      <c r="A135" s="87" t="s">
        <v>78</v>
      </c>
      <c r="B135" s="121">
        <v>108</v>
      </c>
      <c r="C135" s="114" t="s">
        <v>189</v>
      </c>
      <c r="D135" s="86" t="s">
        <v>312</v>
      </c>
    </row>
    <row r="136" spans="1:4" s="2" customFormat="1" x14ac:dyDescent="0.25">
      <c r="A136" s="87" t="s">
        <v>78</v>
      </c>
      <c r="B136" s="121">
        <v>684</v>
      </c>
      <c r="C136" s="114" t="s">
        <v>190</v>
      </c>
      <c r="D136" s="86" t="s">
        <v>312</v>
      </c>
    </row>
    <row r="137" spans="1:4" s="2" customFormat="1" x14ac:dyDescent="0.25">
      <c r="A137" s="87" t="s">
        <v>78</v>
      </c>
      <c r="B137" s="121">
        <v>1384</v>
      </c>
      <c r="C137" s="114" t="s">
        <v>191</v>
      </c>
      <c r="D137" s="86" t="s">
        <v>312</v>
      </c>
    </row>
    <row r="138" spans="1:4" s="2" customFormat="1" x14ac:dyDescent="0.25">
      <c r="A138" s="87" t="s">
        <v>78</v>
      </c>
      <c r="B138" s="121">
        <v>336</v>
      </c>
      <c r="C138" s="114" t="s">
        <v>192</v>
      </c>
      <c r="D138" s="86" t="s">
        <v>312</v>
      </c>
    </row>
    <row r="139" spans="1:4" s="2" customFormat="1" x14ac:dyDescent="0.25">
      <c r="A139" s="87" t="s">
        <v>78</v>
      </c>
      <c r="B139" s="121">
        <v>121</v>
      </c>
      <c r="C139" s="114" t="s">
        <v>193</v>
      </c>
      <c r="D139" s="86" t="s">
        <v>312</v>
      </c>
    </row>
    <row r="140" spans="1:4" s="2" customFormat="1" x14ac:dyDescent="0.25">
      <c r="A140" s="87" t="s">
        <v>78</v>
      </c>
      <c r="B140" s="121">
        <v>486</v>
      </c>
      <c r="C140" s="114" t="s">
        <v>194</v>
      </c>
      <c r="D140" s="86" t="s">
        <v>312</v>
      </c>
    </row>
    <row r="141" spans="1:4" s="2" customFormat="1" x14ac:dyDescent="0.25">
      <c r="A141" s="87" t="s">
        <v>78</v>
      </c>
      <c r="B141" s="121">
        <v>351</v>
      </c>
      <c r="C141" s="107" t="s">
        <v>195</v>
      </c>
      <c r="D141" s="86" t="s">
        <v>312</v>
      </c>
    </row>
    <row r="142" spans="1:4" s="2" customFormat="1" x14ac:dyDescent="0.25">
      <c r="A142" s="87" t="s">
        <v>78</v>
      </c>
      <c r="B142" s="121">
        <v>509</v>
      </c>
      <c r="C142" s="107" t="s">
        <v>196</v>
      </c>
      <c r="D142" s="86" t="s">
        <v>312</v>
      </c>
    </row>
    <row r="143" spans="1:4" s="2" customFormat="1" x14ac:dyDescent="0.25">
      <c r="A143" s="87" t="s">
        <v>78</v>
      </c>
      <c r="B143" s="121">
        <v>806</v>
      </c>
      <c r="C143" s="107" t="s">
        <v>197</v>
      </c>
      <c r="D143" s="86" t="s">
        <v>312</v>
      </c>
    </row>
    <row r="144" spans="1:4" s="2" customFormat="1" x14ac:dyDescent="0.25">
      <c r="A144" s="87" t="s">
        <v>78</v>
      </c>
      <c r="B144" s="121">
        <v>914</v>
      </c>
      <c r="C144" s="107" t="s">
        <v>198</v>
      </c>
      <c r="D144" s="86" t="s">
        <v>312</v>
      </c>
    </row>
    <row r="145" spans="1:4" s="2" customFormat="1" x14ac:dyDescent="0.25">
      <c r="A145" s="87" t="s">
        <v>78</v>
      </c>
      <c r="B145" s="121">
        <v>1090</v>
      </c>
      <c r="C145" s="107" t="s">
        <v>199</v>
      </c>
      <c r="D145" s="86" t="s">
        <v>312</v>
      </c>
    </row>
    <row r="146" spans="1:4" s="2" customFormat="1" x14ac:dyDescent="0.25">
      <c r="A146" s="87" t="s">
        <v>78</v>
      </c>
      <c r="B146" s="121">
        <v>201</v>
      </c>
      <c r="C146" s="107" t="s">
        <v>200</v>
      </c>
      <c r="D146" s="86" t="s">
        <v>312</v>
      </c>
    </row>
    <row r="147" spans="1:4" s="2" customFormat="1" x14ac:dyDescent="0.25">
      <c r="A147" s="87" t="s">
        <v>78</v>
      </c>
      <c r="B147" s="121">
        <v>793</v>
      </c>
      <c r="C147" s="111" t="s">
        <v>201</v>
      </c>
      <c r="D147" s="86" t="s">
        <v>312</v>
      </c>
    </row>
    <row r="148" spans="1:4" s="2" customFormat="1" x14ac:dyDescent="0.25">
      <c r="A148" s="87" t="s">
        <v>78</v>
      </c>
      <c r="B148" s="121">
        <v>27</v>
      </c>
      <c r="C148" s="111" t="s">
        <v>202</v>
      </c>
      <c r="D148" s="86" t="s">
        <v>312</v>
      </c>
    </row>
    <row r="149" spans="1:4" s="2" customFormat="1" x14ac:dyDescent="0.25">
      <c r="A149" s="87" t="s">
        <v>78</v>
      </c>
      <c r="B149" s="121">
        <v>241</v>
      </c>
      <c r="C149" s="111" t="s">
        <v>203</v>
      </c>
      <c r="D149" s="86" t="s">
        <v>312</v>
      </c>
    </row>
    <row r="150" spans="1:4" s="2" customFormat="1" x14ac:dyDescent="0.25">
      <c r="A150" s="87" t="s">
        <v>78</v>
      </c>
      <c r="B150" s="121">
        <v>1182</v>
      </c>
      <c r="C150" s="111" t="s">
        <v>204</v>
      </c>
      <c r="D150" s="86" t="s">
        <v>312</v>
      </c>
    </row>
    <row r="151" spans="1:4" s="2" customFormat="1" x14ac:dyDescent="0.25">
      <c r="A151" s="87" t="s">
        <v>78</v>
      </c>
      <c r="B151" s="121">
        <v>416</v>
      </c>
      <c r="C151" s="111" t="s">
        <v>205</v>
      </c>
      <c r="D151" s="86" t="s">
        <v>312</v>
      </c>
    </row>
    <row r="152" spans="1:4" s="2" customFormat="1" x14ac:dyDescent="0.25">
      <c r="A152" s="87" t="s">
        <v>78</v>
      </c>
      <c r="B152" s="121">
        <v>688</v>
      </c>
      <c r="C152" s="111" t="s">
        <v>206</v>
      </c>
      <c r="D152" s="86" t="s">
        <v>312</v>
      </c>
    </row>
    <row r="153" spans="1:4" s="2" customFormat="1" x14ac:dyDescent="0.25">
      <c r="A153" s="87" t="s">
        <v>78</v>
      </c>
      <c r="B153" s="121">
        <v>859</v>
      </c>
      <c r="C153" s="111" t="s">
        <v>207</v>
      </c>
      <c r="D153" s="86" t="s">
        <v>312</v>
      </c>
    </row>
    <row r="154" spans="1:4" s="2" customFormat="1" x14ac:dyDescent="0.25">
      <c r="A154" s="87" t="s">
        <v>78</v>
      </c>
      <c r="B154" s="121">
        <v>740</v>
      </c>
      <c r="C154" s="107" t="s">
        <v>208</v>
      </c>
      <c r="D154" s="86" t="s">
        <v>312</v>
      </c>
    </row>
    <row r="155" spans="1:4" s="2" customFormat="1" x14ac:dyDescent="0.25">
      <c r="A155" s="87" t="s">
        <v>78</v>
      </c>
      <c r="B155" s="121">
        <v>3139</v>
      </c>
      <c r="C155" s="107" t="s">
        <v>209</v>
      </c>
      <c r="D155" s="86" t="s">
        <v>312</v>
      </c>
    </row>
    <row r="156" spans="1:4" s="2" customFormat="1" x14ac:dyDescent="0.25">
      <c r="A156" s="87" t="s">
        <v>78</v>
      </c>
      <c r="B156" s="121">
        <v>148</v>
      </c>
      <c r="C156" s="107" t="s">
        <v>210</v>
      </c>
      <c r="D156" s="86" t="s">
        <v>312</v>
      </c>
    </row>
    <row r="157" spans="1:4" s="2" customFormat="1" x14ac:dyDescent="0.25">
      <c r="A157" s="87" t="s">
        <v>78</v>
      </c>
      <c r="B157" s="121">
        <v>1382</v>
      </c>
      <c r="C157" s="107" t="s">
        <v>211</v>
      </c>
      <c r="D157" s="86" t="s">
        <v>312</v>
      </c>
    </row>
    <row r="158" spans="1:4" s="2" customFormat="1" x14ac:dyDescent="0.25">
      <c r="A158" s="87" t="s">
        <v>78</v>
      </c>
      <c r="B158" s="121">
        <v>1195</v>
      </c>
      <c r="C158" s="107" t="s">
        <v>212</v>
      </c>
      <c r="D158" s="86" t="s">
        <v>312</v>
      </c>
    </row>
    <row r="159" spans="1:4" s="2" customFormat="1" x14ac:dyDescent="0.25">
      <c r="A159" s="87" t="s">
        <v>78</v>
      </c>
      <c r="B159" s="121">
        <v>108</v>
      </c>
      <c r="C159" s="107" t="s">
        <v>213</v>
      </c>
      <c r="D159" s="86" t="s">
        <v>312</v>
      </c>
    </row>
    <row r="160" spans="1:4" s="2" customFormat="1" x14ac:dyDescent="0.25">
      <c r="A160" s="87" t="s">
        <v>78</v>
      </c>
      <c r="B160" s="121">
        <v>540</v>
      </c>
      <c r="C160" s="107" t="s">
        <v>214</v>
      </c>
      <c r="D160" s="86" t="s">
        <v>312</v>
      </c>
    </row>
    <row r="161" spans="1:4" s="2" customFormat="1" x14ac:dyDescent="0.25">
      <c r="A161" s="87" t="s">
        <v>78</v>
      </c>
      <c r="B161" s="121">
        <v>417</v>
      </c>
      <c r="C161" s="108" t="s">
        <v>215</v>
      </c>
      <c r="D161" s="86" t="s">
        <v>312</v>
      </c>
    </row>
    <row r="162" spans="1:4" s="2" customFormat="1" x14ac:dyDescent="0.25">
      <c r="A162" s="87" t="s">
        <v>78</v>
      </c>
      <c r="B162" s="121">
        <v>539</v>
      </c>
      <c r="C162" s="108" t="s">
        <v>215</v>
      </c>
      <c r="D162" s="86" t="s">
        <v>312</v>
      </c>
    </row>
    <row r="163" spans="1:4" s="2" customFormat="1" x14ac:dyDescent="0.25">
      <c r="A163" s="87" t="s">
        <v>78</v>
      </c>
      <c r="B163" s="121">
        <v>644</v>
      </c>
      <c r="C163" s="108" t="s">
        <v>216</v>
      </c>
      <c r="D163" s="86" t="s">
        <v>312</v>
      </c>
    </row>
    <row r="164" spans="1:4" s="2" customFormat="1" x14ac:dyDescent="0.25">
      <c r="A164" s="87" t="s">
        <v>78</v>
      </c>
      <c r="B164" s="121">
        <v>81</v>
      </c>
      <c r="C164" s="108" t="s">
        <v>216</v>
      </c>
      <c r="D164" s="86" t="s">
        <v>312</v>
      </c>
    </row>
    <row r="165" spans="1:4" s="2" customFormat="1" x14ac:dyDescent="0.25">
      <c r="A165" s="87" t="s">
        <v>78</v>
      </c>
      <c r="B165" s="121">
        <v>162</v>
      </c>
      <c r="C165" s="108" t="s">
        <v>216</v>
      </c>
      <c r="D165" s="86" t="s">
        <v>312</v>
      </c>
    </row>
    <row r="166" spans="1:4" s="2" customFormat="1" x14ac:dyDescent="0.25">
      <c r="A166" s="87" t="s">
        <v>78</v>
      </c>
      <c r="B166" s="121">
        <v>336</v>
      </c>
      <c r="C166" s="107" t="s">
        <v>217</v>
      </c>
      <c r="D166" s="86" t="s">
        <v>312</v>
      </c>
    </row>
    <row r="167" spans="1:4" s="2" customFormat="1" x14ac:dyDescent="0.25">
      <c r="A167" s="87" t="s">
        <v>78</v>
      </c>
      <c r="B167" s="121">
        <v>1087</v>
      </c>
      <c r="C167" s="107" t="s">
        <v>218</v>
      </c>
      <c r="D167" s="86" t="s">
        <v>312</v>
      </c>
    </row>
    <row r="168" spans="1:4" s="2" customFormat="1" x14ac:dyDescent="0.25">
      <c r="A168" s="87" t="s">
        <v>78</v>
      </c>
      <c r="B168" s="121">
        <v>350</v>
      </c>
      <c r="C168" s="107" t="s">
        <v>219</v>
      </c>
      <c r="D168" s="86" t="s">
        <v>312</v>
      </c>
    </row>
    <row r="169" spans="1:4" s="2" customFormat="1" x14ac:dyDescent="0.25">
      <c r="A169" s="87" t="s">
        <v>78</v>
      </c>
      <c r="B169" s="121">
        <v>469</v>
      </c>
      <c r="C169" s="107" t="s">
        <v>220</v>
      </c>
      <c r="D169" s="86" t="s">
        <v>312</v>
      </c>
    </row>
    <row r="170" spans="1:4" s="2" customFormat="1" x14ac:dyDescent="0.25">
      <c r="A170" s="87" t="s">
        <v>78</v>
      </c>
      <c r="B170" s="121">
        <v>617</v>
      </c>
      <c r="C170" s="107" t="s">
        <v>221</v>
      </c>
      <c r="D170" s="86" t="s">
        <v>312</v>
      </c>
    </row>
    <row r="171" spans="1:4" s="2" customFormat="1" x14ac:dyDescent="0.25">
      <c r="A171" s="87" t="s">
        <v>78</v>
      </c>
      <c r="B171" s="121">
        <v>1782</v>
      </c>
      <c r="C171" s="107" t="s">
        <v>222</v>
      </c>
      <c r="D171" s="86" t="s">
        <v>312</v>
      </c>
    </row>
    <row r="172" spans="1:4" s="2" customFormat="1" x14ac:dyDescent="0.25">
      <c r="A172" s="87" t="s">
        <v>78</v>
      </c>
      <c r="B172" s="121">
        <v>873</v>
      </c>
      <c r="C172" s="107" t="s">
        <v>223</v>
      </c>
      <c r="D172" s="86" t="s">
        <v>312</v>
      </c>
    </row>
    <row r="173" spans="1:4" s="2" customFormat="1" x14ac:dyDescent="0.25">
      <c r="A173" s="87" t="s">
        <v>78</v>
      </c>
      <c r="B173" s="121">
        <v>562</v>
      </c>
      <c r="C173" s="107" t="s">
        <v>224</v>
      </c>
      <c r="D173" s="86" t="s">
        <v>312</v>
      </c>
    </row>
    <row r="174" spans="1:4" s="2" customFormat="1" x14ac:dyDescent="0.25">
      <c r="A174" s="87" t="s">
        <v>78</v>
      </c>
      <c r="B174" s="121">
        <v>378</v>
      </c>
      <c r="C174" s="107" t="s">
        <v>225</v>
      </c>
      <c r="D174" s="86" t="s">
        <v>312</v>
      </c>
    </row>
    <row r="175" spans="1:4" s="2" customFormat="1" x14ac:dyDescent="0.25">
      <c r="A175" s="87" t="s">
        <v>78</v>
      </c>
      <c r="B175" s="121">
        <v>672</v>
      </c>
      <c r="C175" s="107" t="s">
        <v>226</v>
      </c>
      <c r="D175" s="86" t="s">
        <v>312</v>
      </c>
    </row>
    <row r="176" spans="1:4" s="2" customFormat="1" x14ac:dyDescent="0.25">
      <c r="A176" s="87" t="s">
        <v>78</v>
      </c>
      <c r="B176" s="121">
        <v>429</v>
      </c>
      <c r="C176" s="107" t="s">
        <v>227</v>
      </c>
      <c r="D176" s="86" t="s">
        <v>312</v>
      </c>
    </row>
    <row r="177" spans="1:4" s="2" customFormat="1" x14ac:dyDescent="0.25">
      <c r="A177" s="87" t="s">
        <v>78</v>
      </c>
      <c r="B177" s="121">
        <v>484</v>
      </c>
      <c r="C177" s="107" t="s">
        <v>228</v>
      </c>
      <c r="D177" s="86" t="s">
        <v>312</v>
      </c>
    </row>
    <row r="178" spans="1:4" s="2" customFormat="1" x14ac:dyDescent="0.25">
      <c r="A178" s="87" t="s">
        <v>78</v>
      </c>
      <c r="B178" s="121">
        <v>538</v>
      </c>
      <c r="C178" s="107" t="s">
        <v>229</v>
      </c>
      <c r="D178" s="86" t="s">
        <v>312</v>
      </c>
    </row>
    <row r="179" spans="1:4" s="2" customFormat="1" x14ac:dyDescent="0.25">
      <c r="A179" s="87" t="s">
        <v>78</v>
      </c>
      <c r="B179" s="121">
        <v>807</v>
      </c>
      <c r="C179" s="107" t="s">
        <v>230</v>
      </c>
      <c r="D179" s="86" t="s">
        <v>312</v>
      </c>
    </row>
    <row r="180" spans="1:4" s="2" customFormat="1" x14ac:dyDescent="0.25">
      <c r="A180" s="87" t="s">
        <v>78</v>
      </c>
      <c r="B180" s="121">
        <v>228</v>
      </c>
      <c r="C180" s="107" t="s">
        <v>231</v>
      </c>
      <c r="D180" s="86" t="s">
        <v>312</v>
      </c>
    </row>
    <row r="181" spans="1:4" s="2" customFormat="1" x14ac:dyDescent="0.25">
      <c r="A181" s="87" t="s">
        <v>78</v>
      </c>
      <c r="B181" s="121">
        <v>926</v>
      </c>
      <c r="C181" s="107" t="s">
        <v>232</v>
      </c>
      <c r="D181" s="86" t="s">
        <v>312</v>
      </c>
    </row>
    <row r="182" spans="1:4" s="2" customFormat="1" x14ac:dyDescent="0.25">
      <c r="A182" s="87" t="s">
        <v>78</v>
      </c>
      <c r="B182" s="121">
        <v>697</v>
      </c>
      <c r="C182" s="107" t="s">
        <v>233</v>
      </c>
      <c r="D182" s="86" t="s">
        <v>312</v>
      </c>
    </row>
    <row r="183" spans="1:4" s="2" customFormat="1" x14ac:dyDescent="0.25">
      <c r="A183" s="87" t="s">
        <v>78</v>
      </c>
      <c r="B183" s="121">
        <v>831</v>
      </c>
      <c r="C183" s="107" t="s">
        <v>234</v>
      </c>
      <c r="D183" s="86" t="s">
        <v>312</v>
      </c>
    </row>
    <row r="184" spans="1:4" s="2" customFormat="1" x14ac:dyDescent="0.25">
      <c r="A184" s="87" t="s">
        <v>78</v>
      </c>
      <c r="B184" s="121">
        <v>296</v>
      </c>
      <c r="C184" s="107" t="s">
        <v>235</v>
      </c>
      <c r="D184" s="86" t="s">
        <v>312</v>
      </c>
    </row>
    <row r="185" spans="1:4" s="2" customFormat="1" x14ac:dyDescent="0.25">
      <c r="A185" s="87" t="s">
        <v>78</v>
      </c>
      <c r="B185" s="121">
        <v>27</v>
      </c>
      <c r="C185" s="108" t="s">
        <v>236</v>
      </c>
      <c r="D185" s="86" t="s">
        <v>312</v>
      </c>
    </row>
    <row r="186" spans="1:4" s="2" customFormat="1" x14ac:dyDescent="0.25">
      <c r="A186" s="87" t="s">
        <v>78</v>
      </c>
      <c r="B186" s="121">
        <v>282</v>
      </c>
      <c r="C186" s="108" t="s">
        <v>236</v>
      </c>
      <c r="D186" s="86" t="s">
        <v>312</v>
      </c>
    </row>
    <row r="187" spans="1:4" s="2" customFormat="1" x14ac:dyDescent="0.25">
      <c r="A187" s="87" t="s">
        <v>78</v>
      </c>
      <c r="B187" s="121">
        <v>416</v>
      </c>
      <c r="C187" s="107" t="s">
        <v>237</v>
      </c>
      <c r="D187" s="86" t="s">
        <v>312</v>
      </c>
    </row>
    <row r="188" spans="1:4" s="2" customFormat="1" x14ac:dyDescent="0.25">
      <c r="A188" s="87" t="s">
        <v>78</v>
      </c>
      <c r="B188" s="121">
        <v>874</v>
      </c>
      <c r="C188" s="107" t="s">
        <v>238</v>
      </c>
      <c r="D188" s="86" t="s">
        <v>312</v>
      </c>
    </row>
    <row r="189" spans="1:4" s="2" customFormat="1" x14ac:dyDescent="0.25">
      <c r="A189" s="87" t="s">
        <v>78</v>
      </c>
      <c r="B189" s="121">
        <v>404</v>
      </c>
      <c r="C189" s="107" t="s">
        <v>239</v>
      </c>
      <c r="D189" s="86" t="s">
        <v>312</v>
      </c>
    </row>
    <row r="190" spans="1:4" s="2" customFormat="1" x14ac:dyDescent="0.25">
      <c r="A190" s="87" t="s">
        <v>78</v>
      </c>
      <c r="B190" s="121">
        <v>402</v>
      </c>
      <c r="C190" s="107" t="s">
        <v>240</v>
      </c>
      <c r="D190" s="86" t="s">
        <v>312</v>
      </c>
    </row>
    <row r="191" spans="1:4" s="2" customFormat="1" x14ac:dyDescent="0.25">
      <c r="A191" s="87" t="s">
        <v>78</v>
      </c>
      <c r="B191" s="121">
        <v>1074</v>
      </c>
      <c r="C191" s="107" t="s">
        <v>241</v>
      </c>
      <c r="D191" s="86" t="s">
        <v>312</v>
      </c>
    </row>
    <row r="192" spans="1:4" s="2" customFormat="1" x14ac:dyDescent="0.25">
      <c r="A192" s="87" t="s">
        <v>78</v>
      </c>
      <c r="B192" s="121">
        <v>269</v>
      </c>
      <c r="C192" s="107" t="s">
        <v>242</v>
      </c>
      <c r="D192" s="86" t="s">
        <v>312</v>
      </c>
    </row>
    <row r="193" spans="1:4" s="2" customFormat="1" x14ac:dyDescent="0.25">
      <c r="A193" s="87" t="s">
        <v>78</v>
      </c>
      <c r="B193" s="121">
        <v>295</v>
      </c>
      <c r="C193" s="107" t="s">
        <v>243</v>
      </c>
      <c r="D193" s="86" t="s">
        <v>312</v>
      </c>
    </row>
    <row r="194" spans="1:4" s="2" customFormat="1" x14ac:dyDescent="0.25">
      <c r="A194" s="87" t="s">
        <v>78</v>
      </c>
      <c r="B194" s="121">
        <v>1025</v>
      </c>
      <c r="C194" s="108" t="s">
        <v>244</v>
      </c>
      <c r="D194" s="86" t="s">
        <v>312</v>
      </c>
    </row>
    <row r="195" spans="1:4" s="2" customFormat="1" x14ac:dyDescent="0.25">
      <c r="A195" s="87" t="s">
        <v>78</v>
      </c>
      <c r="B195" s="121">
        <v>54</v>
      </c>
      <c r="C195" s="108" t="s">
        <v>244</v>
      </c>
      <c r="D195" s="86" t="s">
        <v>312</v>
      </c>
    </row>
    <row r="196" spans="1:4" s="2" customFormat="1" x14ac:dyDescent="0.25">
      <c r="A196" s="87" t="s">
        <v>78</v>
      </c>
      <c r="B196" s="121">
        <v>470</v>
      </c>
      <c r="C196" s="107" t="s">
        <v>245</v>
      </c>
      <c r="D196" s="86" t="s">
        <v>312</v>
      </c>
    </row>
    <row r="197" spans="1:4" s="2" customFormat="1" x14ac:dyDescent="0.25">
      <c r="A197" s="87" t="s">
        <v>78</v>
      </c>
      <c r="B197" s="121">
        <v>229</v>
      </c>
      <c r="C197" s="107" t="s">
        <v>246</v>
      </c>
      <c r="D197" s="86" t="s">
        <v>312</v>
      </c>
    </row>
    <row r="198" spans="1:4" s="2" customFormat="1" x14ac:dyDescent="0.25">
      <c r="A198" s="87" t="s">
        <v>78</v>
      </c>
      <c r="B198" s="121">
        <v>161</v>
      </c>
      <c r="C198" s="108" t="s">
        <v>247</v>
      </c>
      <c r="D198" s="86" t="s">
        <v>312</v>
      </c>
    </row>
    <row r="199" spans="1:4" s="2" customFormat="1" x14ac:dyDescent="0.25">
      <c r="A199" s="87" t="s">
        <v>78</v>
      </c>
      <c r="B199" s="121">
        <v>134</v>
      </c>
      <c r="C199" s="108" t="s">
        <v>247</v>
      </c>
      <c r="D199" s="86" t="s">
        <v>312</v>
      </c>
    </row>
    <row r="200" spans="1:4" s="2" customFormat="1" x14ac:dyDescent="0.25">
      <c r="A200" s="87" t="s">
        <v>78</v>
      </c>
      <c r="B200" s="121">
        <v>977</v>
      </c>
      <c r="C200" s="107" t="s">
        <v>248</v>
      </c>
      <c r="D200" s="86" t="s">
        <v>312</v>
      </c>
    </row>
    <row r="201" spans="1:4" s="2" customFormat="1" x14ac:dyDescent="0.25">
      <c r="A201" s="87" t="s">
        <v>78</v>
      </c>
      <c r="B201" s="121">
        <v>509</v>
      </c>
      <c r="C201" s="107" t="s">
        <v>249</v>
      </c>
      <c r="D201" s="86" t="s">
        <v>312</v>
      </c>
    </row>
    <row r="202" spans="1:4" s="2" customFormat="1" x14ac:dyDescent="0.25">
      <c r="A202" s="87" t="s">
        <v>78</v>
      </c>
      <c r="B202" s="121">
        <v>686</v>
      </c>
      <c r="C202" s="107" t="s">
        <v>250</v>
      </c>
      <c r="D202" s="86" t="s">
        <v>312</v>
      </c>
    </row>
    <row r="203" spans="1:4" s="2" customFormat="1" x14ac:dyDescent="0.25">
      <c r="A203" s="87" t="s">
        <v>78</v>
      </c>
      <c r="B203" s="121">
        <v>348</v>
      </c>
      <c r="C203" s="116" t="s">
        <v>251</v>
      </c>
      <c r="D203" s="86" t="s">
        <v>312</v>
      </c>
    </row>
    <row r="204" spans="1:4" s="2" customFormat="1" x14ac:dyDescent="0.25">
      <c r="A204" s="87" t="s">
        <v>78</v>
      </c>
      <c r="B204" s="121">
        <v>483</v>
      </c>
      <c r="C204" s="116" t="s">
        <v>252</v>
      </c>
      <c r="D204" s="86" t="s">
        <v>312</v>
      </c>
    </row>
    <row r="205" spans="1:4" s="2" customFormat="1" x14ac:dyDescent="0.25">
      <c r="A205" s="87" t="s">
        <v>78</v>
      </c>
      <c r="B205" s="121">
        <v>283</v>
      </c>
      <c r="C205" s="116" t="s">
        <v>253</v>
      </c>
      <c r="D205" s="86" t="s">
        <v>312</v>
      </c>
    </row>
    <row r="206" spans="1:4" s="2" customFormat="1" x14ac:dyDescent="0.25">
      <c r="A206" s="87" t="s">
        <v>78</v>
      </c>
      <c r="B206" s="121">
        <v>107</v>
      </c>
      <c r="C206" s="116" t="s">
        <v>254</v>
      </c>
      <c r="D206" s="86" t="s">
        <v>312</v>
      </c>
    </row>
    <row r="207" spans="1:4" s="2" customFormat="1" x14ac:dyDescent="0.25">
      <c r="A207" s="87" t="s">
        <v>78</v>
      </c>
      <c r="B207" s="121">
        <v>552</v>
      </c>
      <c r="C207" s="116" t="s">
        <v>255</v>
      </c>
      <c r="D207" s="86" t="s">
        <v>312</v>
      </c>
    </row>
    <row r="208" spans="1:4" s="2" customFormat="1" x14ac:dyDescent="0.25">
      <c r="A208" s="87" t="s">
        <v>78</v>
      </c>
      <c r="B208" s="121">
        <v>94</v>
      </c>
      <c r="C208" s="116" t="s">
        <v>256</v>
      </c>
      <c r="D208" s="86" t="s">
        <v>312</v>
      </c>
    </row>
    <row r="209" spans="1:4" s="2" customFormat="1" x14ac:dyDescent="0.25">
      <c r="A209" s="87" t="s">
        <v>78</v>
      </c>
      <c r="B209" s="121">
        <v>1008</v>
      </c>
      <c r="C209" s="116" t="s">
        <v>257</v>
      </c>
      <c r="D209" s="86" t="s">
        <v>312</v>
      </c>
    </row>
    <row r="210" spans="1:4" s="2" customFormat="1" x14ac:dyDescent="0.25">
      <c r="A210" s="87" t="s">
        <v>78</v>
      </c>
      <c r="B210" s="121">
        <v>362</v>
      </c>
      <c r="C210" s="116" t="s">
        <v>258</v>
      </c>
      <c r="D210" s="86" t="s">
        <v>312</v>
      </c>
    </row>
    <row r="211" spans="1:4" s="2" customFormat="1" x14ac:dyDescent="0.25">
      <c r="A211" s="87" t="s">
        <v>78</v>
      </c>
      <c r="B211" s="121">
        <v>484</v>
      </c>
      <c r="C211" s="107" t="s">
        <v>259</v>
      </c>
      <c r="D211" s="86" t="s">
        <v>312</v>
      </c>
    </row>
    <row r="212" spans="1:4" s="2" customFormat="1" x14ac:dyDescent="0.25">
      <c r="A212" s="87" t="s">
        <v>78</v>
      </c>
      <c r="B212" s="121">
        <v>430</v>
      </c>
      <c r="C212" s="107" t="s">
        <v>260</v>
      </c>
      <c r="D212" s="86" t="s">
        <v>312</v>
      </c>
    </row>
    <row r="213" spans="1:4" s="2" customFormat="1" x14ac:dyDescent="0.25">
      <c r="A213" s="87" t="s">
        <v>78</v>
      </c>
      <c r="B213" s="121">
        <v>324</v>
      </c>
      <c r="C213" s="107" t="s">
        <v>261</v>
      </c>
      <c r="D213" s="86" t="s">
        <v>312</v>
      </c>
    </row>
    <row r="214" spans="1:4" s="2" customFormat="1" x14ac:dyDescent="0.25">
      <c r="A214" s="87" t="s">
        <v>78</v>
      </c>
      <c r="B214" s="121">
        <v>215</v>
      </c>
      <c r="C214" s="108" t="s">
        <v>262</v>
      </c>
      <c r="D214" s="86" t="s">
        <v>312</v>
      </c>
    </row>
    <row r="215" spans="1:4" s="2" customFormat="1" x14ac:dyDescent="0.25">
      <c r="A215" s="87" t="s">
        <v>78</v>
      </c>
      <c r="B215" s="121">
        <v>481</v>
      </c>
      <c r="C215" s="108" t="s">
        <v>262</v>
      </c>
      <c r="D215" s="86" t="s">
        <v>312</v>
      </c>
    </row>
    <row r="216" spans="1:4" s="2" customFormat="1" x14ac:dyDescent="0.25">
      <c r="A216" s="87" t="s">
        <v>78</v>
      </c>
      <c r="B216" s="121">
        <v>201</v>
      </c>
      <c r="C216" s="107" t="s">
        <v>263</v>
      </c>
      <c r="D216" s="86" t="s">
        <v>312</v>
      </c>
    </row>
    <row r="217" spans="1:4" s="2" customFormat="1" x14ac:dyDescent="0.25">
      <c r="A217" s="87" t="s">
        <v>78</v>
      </c>
      <c r="B217" s="121">
        <v>739</v>
      </c>
      <c r="C217" s="107" t="s">
        <v>264</v>
      </c>
      <c r="D217" s="86" t="s">
        <v>312</v>
      </c>
    </row>
    <row r="218" spans="1:4" s="2" customFormat="1" x14ac:dyDescent="0.25">
      <c r="A218" s="87" t="s">
        <v>78</v>
      </c>
      <c r="B218" s="121">
        <v>952</v>
      </c>
      <c r="C218" s="107" t="s">
        <v>265</v>
      </c>
      <c r="D218" s="86" t="s">
        <v>312</v>
      </c>
    </row>
    <row r="219" spans="1:4" s="2" customFormat="1" x14ac:dyDescent="0.25">
      <c r="A219" s="87" t="s">
        <v>78</v>
      </c>
      <c r="B219" s="121">
        <v>308</v>
      </c>
      <c r="C219" s="107" t="s">
        <v>266</v>
      </c>
      <c r="D219" s="86" t="s">
        <v>312</v>
      </c>
    </row>
    <row r="220" spans="1:4" s="2" customFormat="1" x14ac:dyDescent="0.25">
      <c r="A220" s="87" t="s">
        <v>78</v>
      </c>
      <c r="B220" s="121">
        <v>471</v>
      </c>
      <c r="C220" s="107" t="s">
        <v>267</v>
      </c>
      <c r="D220" s="86" t="s">
        <v>312</v>
      </c>
    </row>
    <row r="221" spans="1:4" s="2" customFormat="1" x14ac:dyDescent="0.25">
      <c r="A221" s="87" t="s">
        <v>78</v>
      </c>
      <c r="B221" s="121">
        <v>1264</v>
      </c>
      <c r="C221" s="107" t="s">
        <v>268</v>
      </c>
      <c r="D221" s="86" t="s">
        <v>312</v>
      </c>
    </row>
    <row r="222" spans="1:4" s="2" customFormat="1" x14ac:dyDescent="0.25">
      <c r="A222" s="87" t="s">
        <v>78</v>
      </c>
      <c r="B222" s="121">
        <v>484</v>
      </c>
      <c r="C222" s="107" t="s">
        <v>269</v>
      </c>
      <c r="D222" s="86" t="s">
        <v>312</v>
      </c>
    </row>
    <row r="223" spans="1:4" s="2" customFormat="1" x14ac:dyDescent="0.25">
      <c r="A223" s="87" t="s">
        <v>78</v>
      </c>
      <c r="B223" s="121">
        <v>657</v>
      </c>
      <c r="C223" s="107" t="s">
        <v>270</v>
      </c>
      <c r="D223" s="86" t="s">
        <v>312</v>
      </c>
    </row>
    <row r="224" spans="1:4" s="2" customFormat="1" x14ac:dyDescent="0.25">
      <c r="A224" s="87" t="s">
        <v>78</v>
      </c>
      <c r="B224" s="121">
        <v>2808</v>
      </c>
      <c r="C224" s="107" t="s">
        <v>271</v>
      </c>
      <c r="D224" s="86" t="s">
        <v>312</v>
      </c>
    </row>
    <row r="225" spans="1:4" s="2" customFormat="1" x14ac:dyDescent="0.25">
      <c r="A225" s="87" t="s">
        <v>78</v>
      </c>
      <c r="B225" s="121">
        <v>739</v>
      </c>
      <c r="C225" s="107" t="s">
        <v>272</v>
      </c>
      <c r="D225" s="86" t="s">
        <v>312</v>
      </c>
    </row>
    <row r="226" spans="1:4" s="2" customFormat="1" x14ac:dyDescent="0.25">
      <c r="A226" s="87" t="s">
        <v>78</v>
      </c>
      <c r="B226" s="121">
        <v>405</v>
      </c>
      <c r="C226" s="107" t="s">
        <v>273</v>
      </c>
      <c r="D226" s="86" t="s">
        <v>312</v>
      </c>
    </row>
    <row r="227" spans="1:4" s="2" customFormat="1" x14ac:dyDescent="0.25">
      <c r="A227" s="87" t="s">
        <v>78</v>
      </c>
      <c r="B227" s="121">
        <v>671</v>
      </c>
      <c r="C227" s="107" t="s">
        <v>274</v>
      </c>
      <c r="D227" s="86" t="s">
        <v>312</v>
      </c>
    </row>
    <row r="228" spans="1:4" s="2" customFormat="1" x14ac:dyDescent="0.25">
      <c r="A228" s="87" t="s">
        <v>78</v>
      </c>
      <c r="B228" s="121">
        <v>175</v>
      </c>
      <c r="C228" s="107" t="s">
        <v>275</v>
      </c>
      <c r="D228" s="86" t="s">
        <v>312</v>
      </c>
    </row>
    <row r="229" spans="1:4" s="2" customFormat="1" x14ac:dyDescent="0.25">
      <c r="A229" s="87" t="s">
        <v>78</v>
      </c>
      <c r="B229" s="121">
        <v>511</v>
      </c>
      <c r="C229" s="107" t="s">
        <v>276</v>
      </c>
      <c r="D229" s="86" t="s">
        <v>312</v>
      </c>
    </row>
    <row r="230" spans="1:4" s="2" customFormat="1" x14ac:dyDescent="0.25">
      <c r="A230" s="87" t="s">
        <v>78</v>
      </c>
      <c r="B230" s="121">
        <v>337</v>
      </c>
      <c r="C230" s="107" t="s">
        <v>277</v>
      </c>
      <c r="D230" s="86" t="s">
        <v>312</v>
      </c>
    </row>
    <row r="231" spans="1:4" s="2" customFormat="1" x14ac:dyDescent="0.25">
      <c r="A231" s="87" t="s">
        <v>78</v>
      </c>
      <c r="B231" s="121">
        <v>322</v>
      </c>
      <c r="C231" s="107" t="s">
        <v>278</v>
      </c>
      <c r="D231" s="86" t="s">
        <v>312</v>
      </c>
    </row>
    <row r="232" spans="1:4" s="2" customFormat="1" x14ac:dyDescent="0.25">
      <c r="A232" s="87" t="s">
        <v>78</v>
      </c>
      <c r="B232" s="121">
        <v>777</v>
      </c>
      <c r="C232" s="107" t="s">
        <v>279</v>
      </c>
      <c r="D232" s="86" t="s">
        <v>312</v>
      </c>
    </row>
    <row r="233" spans="1:4" s="2" customFormat="1" x14ac:dyDescent="0.25">
      <c r="A233" s="87" t="s">
        <v>78</v>
      </c>
      <c r="B233" s="121">
        <v>94</v>
      </c>
      <c r="C233" s="107" t="s">
        <v>280</v>
      </c>
      <c r="D233" s="86" t="s">
        <v>312</v>
      </c>
    </row>
    <row r="234" spans="1:4" s="2" customFormat="1" x14ac:dyDescent="0.25">
      <c r="A234" s="87" t="s">
        <v>78</v>
      </c>
      <c r="B234" s="121">
        <v>658</v>
      </c>
      <c r="C234" s="107" t="s">
        <v>281</v>
      </c>
      <c r="D234" s="86" t="s">
        <v>312</v>
      </c>
    </row>
    <row r="235" spans="1:4" s="2" customFormat="1" x14ac:dyDescent="0.25">
      <c r="A235" s="87" t="s">
        <v>78</v>
      </c>
      <c r="B235" s="121">
        <v>1196</v>
      </c>
      <c r="C235" s="108" t="s">
        <v>282</v>
      </c>
      <c r="D235" s="86" t="s">
        <v>312</v>
      </c>
    </row>
    <row r="236" spans="1:4" s="2" customFormat="1" x14ac:dyDescent="0.25">
      <c r="A236" s="87" t="s">
        <v>78</v>
      </c>
      <c r="B236" s="121">
        <v>54</v>
      </c>
      <c r="C236" s="108" t="s">
        <v>282</v>
      </c>
      <c r="D236" s="86" t="s">
        <v>312</v>
      </c>
    </row>
    <row r="237" spans="1:4" s="2" customFormat="1" x14ac:dyDescent="0.25">
      <c r="A237" s="87" t="s">
        <v>78</v>
      </c>
      <c r="B237" s="121">
        <v>484</v>
      </c>
      <c r="C237" s="107" t="s">
        <v>283</v>
      </c>
      <c r="D237" s="86" t="s">
        <v>312</v>
      </c>
    </row>
    <row r="238" spans="1:4" s="2" customFormat="1" x14ac:dyDescent="0.25">
      <c r="A238" s="87" t="s">
        <v>78</v>
      </c>
      <c r="B238" s="121">
        <v>148</v>
      </c>
      <c r="C238" s="107" t="s">
        <v>284</v>
      </c>
      <c r="D238" s="86" t="s">
        <v>312</v>
      </c>
    </row>
    <row r="239" spans="1:4" s="2" customFormat="1" x14ac:dyDescent="0.25">
      <c r="A239" s="87" t="s">
        <v>78</v>
      </c>
      <c r="B239" s="121">
        <v>605</v>
      </c>
      <c r="C239" s="107" t="s">
        <v>285</v>
      </c>
      <c r="D239" s="86" t="s">
        <v>312</v>
      </c>
    </row>
    <row r="240" spans="1:4" s="2" customFormat="1" x14ac:dyDescent="0.25">
      <c r="A240" s="87" t="s">
        <v>78</v>
      </c>
      <c r="B240" s="121">
        <v>644</v>
      </c>
      <c r="C240" s="107" t="s">
        <v>286</v>
      </c>
      <c r="D240" s="86" t="s">
        <v>312</v>
      </c>
    </row>
    <row r="241" spans="1:4" s="2" customFormat="1" x14ac:dyDescent="0.25">
      <c r="A241" s="87" t="s">
        <v>78</v>
      </c>
      <c r="B241" s="121">
        <v>108</v>
      </c>
      <c r="C241" s="110" t="s">
        <v>287</v>
      </c>
      <c r="D241" s="86" t="s">
        <v>312</v>
      </c>
    </row>
    <row r="242" spans="1:4" s="2" customFormat="1" x14ac:dyDescent="0.25">
      <c r="A242" s="87" t="s">
        <v>78</v>
      </c>
      <c r="B242" s="121">
        <v>619</v>
      </c>
      <c r="C242" s="110" t="s">
        <v>287</v>
      </c>
      <c r="D242" s="86" t="s">
        <v>312</v>
      </c>
    </row>
    <row r="243" spans="1:4" s="2" customFormat="1" x14ac:dyDescent="0.25">
      <c r="A243" s="87" t="s">
        <v>78</v>
      </c>
      <c r="B243" s="121">
        <v>188</v>
      </c>
      <c r="C243" s="117" t="s">
        <v>288</v>
      </c>
      <c r="D243" s="86" t="s">
        <v>312</v>
      </c>
    </row>
    <row r="244" spans="1:4" s="2" customFormat="1" x14ac:dyDescent="0.25">
      <c r="A244" s="87" t="s">
        <v>78</v>
      </c>
      <c r="B244" s="121">
        <v>913</v>
      </c>
      <c r="C244" s="117" t="s">
        <v>289</v>
      </c>
      <c r="D244" s="86" t="s">
        <v>312</v>
      </c>
    </row>
    <row r="245" spans="1:4" s="2" customFormat="1" x14ac:dyDescent="0.25">
      <c r="A245" s="87" t="s">
        <v>78</v>
      </c>
      <c r="B245" s="121">
        <v>361</v>
      </c>
      <c r="C245" s="117" t="s">
        <v>290</v>
      </c>
      <c r="D245" s="86" t="s">
        <v>312</v>
      </c>
    </row>
    <row r="246" spans="1:4" s="2" customFormat="1" x14ac:dyDescent="0.25">
      <c r="A246" s="87" t="s">
        <v>78</v>
      </c>
      <c r="B246" s="121">
        <v>810</v>
      </c>
      <c r="C246" s="117" t="s">
        <v>291</v>
      </c>
      <c r="D246" s="86" t="s">
        <v>312</v>
      </c>
    </row>
    <row r="247" spans="1:4" s="2" customFormat="1" x14ac:dyDescent="0.25">
      <c r="A247" s="87" t="s">
        <v>78</v>
      </c>
      <c r="B247" s="121">
        <v>659</v>
      </c>
      <c r="C247" s="117" t="s">
        <v>292</v>
      </c>
      <c r="D247" s="86" t="s">
        <v>312</v>
      </c>
    </row>
    <row r="248" spans="1:4" s="2" customFormat="1" x14ac:dyDescent="0.25">
      <c r="A248" s="87" t="s">
        <v>78</v>
      </c>
      <c r="B248" s="121">
        <v>1155</v>
      </c>
      <c r="C248" s="107" t="s">
        <v>293</v>
      </c>
      <c r="D248" s="86" t="s">
        <v>312</v>
      </c>
    </row>
    <row r="249" spans="1:4" s="2" customFormat="1" x14ac:dyDescent="0.25">
      <c r="A249" s="87" t="s">
        <v>78</v>
      </c>
      <c r="B249" s="121">
        <v>870</v>
      </c>
      <c r="C249" s="107" t="s">
        <v>294</v>
      </c>
      <c r="D249" s="86" t="s">
        <v>312</v>
      </c>
    </row>
    <row r="250" spans="1:4" s="2" customFormat="1" x14ac:dyDescent="0.25">
      <c r="A250" s="87" t="s">
        <v>78</v>
      </c>
      <c r="B250" s="121">
        <v>351</v>
      </c>
      <c r="C250" s="108" t="s">
        <v>295</v>
      </c>
      <c r="D250" s="86" t="s">
        <v>312</v>
      </c>
    </row>
    <row r="251" spans="1:4" s="2" customFormat="1" x14ac:dyDescent="0.25">
      <c r="A251" s="87" t="s">
        <v>78</v>
      </c>
      <c r="B251" s="121">
        <v>54</v>
      </c>
      <c r="C251" s="108" t="s">
        <v>295</v>
      </c>
      <c r="D251" s="86" t="s">
        <v>312</v>
      </c>
    </row>
    <row r="252" spans="1:4" s="2" customFormat="1" x14ac:dyDescent="0.25">
      <c r="A252" s="87" t="s">
        <v>78</v>
      </c>
      <c r="B252" s="121">
        <v>1262</v>
      </c>
      <c r="C252" s="108" t="s">
        <v>296</v>
      </c>
      <c r="D252" s="86" t="s">
        <v>312</v>
      </c>
    </row>
    <row r="253" spans="1:4" s="2" customFormat="1" x14ac:dyDescent="0.25">
      <c r="A253" s="87" t="s">
        <v>78</v>
      </c>
      <c r="B253" s="121">
        <v>1545</v>
      </c>
      <c r="C253" s="108" t="s">
        <v>296</v>
      </c>
      <c r="D253" s="86" t="s">
        <v>312</v>
      </c>
    </row>
    <row r="254" spans="1:4" s="2" customFormat="1" x14ac:dyDescent="0.25">
      <c r="A254" s="87" t="s">
        <v>78</v>
      </c>
      <c r="B254" s="121">
        <v>942</v>
      </c>
      <c r="C254" s="118" t="s">
        <v>297</v>
      </c>
      <c r="D254" s="86" t="s">
        <v>312</v>
      </c>
    </row>
    <row r="255" spans="1:4" s="2" customFormat="1" x14ac:dyDescent="0.25">
      <c r="A255" s="87" t="s">
        <v>78</v>
      </c>
      <c r="B255" s="121">
        <v>27</v>
      </c>
      <c r="C255" s="119" t="s">
        <v>298</v>
      </c>
      <c r="D255" s="86" t="s">
        <v>312</v>
      </c>
    </row>
    <row r="256" spans="1:4" s="2" customFormat="1" x14ac:dyDescent="0.25">
      <c r="A256" s="87" t="s">
        <v>78</v>
      </c>
      <c r="B256" s="121">
        <v>416</v>
      </c>
      <c r="C256" s="119" t="s">
        <v>298</v>
      </c>
      <c r="D256" s="86" t="s">
        <v>312</v>
      </c>
    </row>
    <row r="257" spans="1:4" s="2" customFormat="1" x14ac:dyDescent="0.25">
      <c r="A257" s="87" t="s">
        <v>78</v>
      </c>
      <c r="B257" s="121">
        <v>54</v>
      </c>
      <c r="C257" s="119" t="s">
        <v>299</v>
      </c>
      <c r="D257" s="86" t="s">
        <v>312</v>
      </c>
    </row>
    <row r="258" spans="1:4" s="2" customFormat="1" x14ac:dyDescent="0.25">
      <c r="A258" s="87" t="s">
        <v>78</v>
      </c>
      <c r="B258" s="121">
        <v>899</v>
      </c>
      <c r="C258" s="119" t="s">
        <v>299</v>
      </c>
      <c r="D258" s="86" t="s">
        <v>312</v>
      </c>
    </row>
    <row r="259" spans="1:4" s="2" customFormat="1" x14ac:dyDescent="0.25">
      <c r="A259" s="87" t="s">
        <v>78</v>
      </c>
      <c r="B259" s="121">
        <v>563</v>
      </c>
      <c r="C259" s="118" t="s">
        <v>300</v>
      </c>
      <c r="D259" s="86" t="s">
        <v>312</v>
      </c>
    </row>
    <row r="260" spans="1:4" s="2" customFormat="1" x14ac:dyDescent="0.25">
      <c r="A260" s="87" t="s">
        <v>78</v>
      </c>
      <c r="B260" s="121">
        <v>603</v>
      </c>
      <c r="C260" s="118" t="s">
        <v>301</v>
      </c>
      <c r="D260" s="86" t="s">
        <v>312</v>
      </c>
    </row>
    <row r="261" spans="1:4" s="2" customFormat="1" x14ac:dyDescent="0.25">
      <c r="A261" s="87" t="s">
        <v>78</v>
      </c>
      <c r="B261" s="121">
        <v>957</v>
      </c>
      <c r="C261" s="118" t="s">
        <v>302</v>
      </c>
      <c r="D261" s="86" t="s">
        <v>312</v>
      </c>
    </row>
    <row r="262" spans="1:4" s="2" customFormat="1" x14ac:dyDescent="0.25">
      <c r="A262" s="87" t="s">
        <v>78</v>
      </c>
      <c r="B262" s="121">
        <v>1586</v>
      </c>
      <c r="C262" s="118" t="s">
        <v>303</v>
      </c>
      <c r="D262" s="86" t="s">
        <v>312</v>
      </c>
    </row>
    <row r="263" spans="1:4" s="2" customFormat="1" x14ac:dyDescent="0.25">
      <c r="A263" s="87" t="s">
        <v>78</v>
      </c>
      <c r="B263" s="121">
        <v>348</v>
      </c>
      <c r="C263" s="118" t="s">
        <v>304</v>
      </c>
      <c r="D263" s="86" t="s">
        <v>312</v>
      </c>
    </row>
    <row r="264" spans="1:4" s="2" customFormat="1" x14ac:dyDescent="0.25">
      <c r="A264" s="87" t="s">
        <v>78</v>
      </c>
      <c r="B264" s="121">
        <v>294</v>
      </c>
      <c r="C264" s="118" t="s">
        <v>305</v>
      </c>
      <c r="D264" s="86" t="s">
        <v>312</v>
      </c>
    </row>
    <row r="265" spans="1:4" s="2" customFormat="1" x14ac:dyDescent="0.25">
      <c r="A265" s="87" t="s">
        <v>78</v>
      </c>
      <c r="B265" s="121">
        <v>671</v>
      </c>
      <c r="C265" s="118" t="s">
        <v>306</v>
      </c>
      <c r="D265" s="86" t="s">
        <v>312</v>
      </c>
    </row>
    <row r="266" spans="1:4" s="2" customFormat="1" x14ac:dyDescent="0.25">
      <c r="A266" s="87" t="s">
        <v>78</v>
      </c>
      <c r="B266" s="121">
        <v>351</v>
      </c>
      <c r="C266" s="118" t="s">
        <v>307</v>
      </c>
      <c r="D266" s="86" t="s">
        <v>312</v>
      </c>
    </row>
    <row r="267" spans="1:4" s="2" customFormat="1" x14ac:dyDescent="0.25">
      <c r="A267" s="87" t="s">
        <v>78</v>
      </c>
      <c r="B267" s="121">
        <v>403</v>
      </c>
      <c r="C267" s="118" t="s">
        <v>308</v>
      </c>
      <c r="D267" s="86" t="s">
        <v>312</v>
      </c>
    </row>
    <row r="268" spans="1:4" s="2" customFormat="1" x14ac:dyDescent="0.25">
      <c r="A268" s="87" t="s">
        <v>78</v>
      </c>
      <c r="B268" s="121">
        <v>997</v>
      </c>
      <c r="C268" s="120" t="s">
        <v>309</v>
      </c>
      <c r="D268" s="86" t="s">
        <v>312</v>
      </c>
    </row>
    <row r="269" spans="1:4" s="2" customFormat="1" x14ac:dyDescent="0.25">
      <c r="A269" s="87" t="s">
        <v>78</v>
      </c>
      <c r="B269" s="121">
        <v>441</v>
      </c>
      <c r="C269" s="118" t="s">
        <v>310</v>
      </c>
      <c r="D269" s="86" t="s">
        <v>312</v>
      </c>
    </row>
    <row r="270" spans="1:4" s="2" customFormat="1" x14ac:dyDescent="0.25">
      <c r="A270" s="87" t="s">
        <v>78</v>
      </c>
      <c r="B270" s="121">
        <v>670</v>
      </c>
      <c r="C270" s="118" t="s">
        <v>311</v>
      </c>
      <c r="D270" s="86" t="s">
        <v>312</v>
      </c>
    </row>
    <row r="271" spans="1:4" s="2" customFormat="1" x14ac:dyDescent="0.25">
      <c r="A271" s="40"/>
      <c r="B271" s="41"/>
      <c r="C271" s="85"/>
      <c r="D271" s="86"/>
    </row>
    <row r="272" spans="1:4" s="2" customFormat="1" x14ac:dyDescent="0.25">
      <c r="A272" s="29"/>
      <c r="B272" s="44"/>
      <c r="C272" s="52"/>
      <c r="D272" s="51"/>
    </row>
    <row r="273" spans="1:4" s="2" customFormat="1" x14ac:dyDescent="0.25">
      <c r="A273" s="29"/>
      <c r="B273" s="44"/>
      <c r="C273" s="45"/>
      <c r="D273" s="51"/>
    </row>
    <row r="274" spans="1:4" s="2" customFormat="1" x14ac:dyDescent="0.25">
      <c r="A274" s="29"/>
      <c r="B274" s="44"/>
      <c r="C274" s="52"/>
      <c r="D274" s="51"/>
    </row>
    <row r="275" spans="1:4" s="2" customFormat="1" ht="15.75" thickBot="1" x14ac:dyDescent="0.3">
      <c r="A275" s="53"/>
      <c r="B275" s="54"/>
      <c r="C275" s="55"/>
      <c r="D275" s="56"/>
    </row>
    <row r="276" spans="1:4" ht="32.25" thickBot="1" x14ac:dyDescent="0.3">
      <c r="A276" s="57" t="s">
        <v>9</v>
      </c>
      <c r="B276" s="58">
        <f>B280+B284+B288+B291</f>
        <v>0</v>
      </c>
      <c r="C276" s="59"/>
      <c r="D276" s="60"/>
    </row>
    <row r="277" spans="1:4" ht="31.5" x14ac:dyDescent="0.25">
      <c r="A277" s="61" t="s">
        <v>10</v>
      </c>
      <c r="B277" s="62"/>
      <c r="C277" s="3"/>
      <c r="D277" s="63"/>
    </row>
    <row r="278" spans="1:4" ht="15.75" x14ac:dyDescent="0.25">
      <c r="A278" s="64"/>
      <c r="B278" s="65"/>
      <c r="C278" s="66"/>
      <c r="D278" s="67"/>
    </row>
    <row r="279" spans="1:4" ht="15.75" x14ac:dyDescent="0.25">
      <c r="A279" s="64"/>
      <c r="B279" s="65"/>
      <c r="C279" s="66"/>
      <c r="D279" s="67"/>
    </row>
    <row r="280" spans="1:4" ht="15.75" x14ac:dyDescent="0.25">
      <c r="A280" s="68" t="s">
        <v>11</v>
      </c>
      <c r="B280" s="69">
        <f>SUM(B281:B283)</f>
        <v>0</v>
      </c>
      <c r="C280" s="66"/>
      <c r="D280" s="67"/>
    </row>
    <row r="281" spans="1:4" ht="15.75" x14ac:dyDescent="0.25">
      <c r="A281" s="64" t="s">
        <v>12</v>
      </c>
      <c r="B281" s="70"/>
      <c r="C281" s="71"/>
      <c r="D281" s="72"/>
    </row>
    <row r="282" spans="1:4" ht="15.75" x14ac:dyDescent="0.25">
      <c r="A282" s="64"/>
      <c r="B282" s="73"/>
      <c r="C282" s="71"/>
      <c r="D282" s="72"/>
    </row>
    <row r="283" spans="1:4" ht="15.75" x14ac:dyDescent="0.25">
      <c r="A283" s="64"/>
      <c r="B283" s="73"/>
      <c r="C283" s="74"/>
      <c r="D283" s="75"/>
    </row>
    <row r="284" spans="1:4" ht="63" x14ac:dyDescent="0.25">
      <c r="A284" s="68" t="s">
        <v>13</v>
      </c>
      <c r="B284" s="69">
        <f>SUM(B285:B287)</f>
        <v>0</v>
      </c>
      <c r="C284" s="76"/>
      <c r="D284" s="77"/>
    </row>
    <row r="285" spans="1:4" ht="63" x14ac:dyDescent="0.25">
      <c r="A285" s="64" t="s">
        <v>14</v>
      </c>
      <c r="B285" s="65"/>
      <c r="C285" s="73"/>
      <c r="D285" s="78"/>
    </row>
    <row r="286" spans="1:4" ht="15.75" x14ac:dyDescent="0.25">
      <c r="A286" s="64"/>
      <c r="B286" s="65"/>
      <c r="C286" s="73"/>
      <c r="D286" s="78"/>
    </row>
    <row r="287" spans="1:4" ht="15.75" x14ac:dyDescent="0.25">
      <c r="A287" s="64"/>
      <c r="B287" s="65"/>
      <c r="C287" s="74"/>
      <c r="D287" s="79"/>
    </row>
    <row r="288" spans="1:4" ht="47.25" x14ac:dyDescent="0.25">
      <c r="A288" s="68" t="s">
        <v>15</v>
      </c>
      <c r="B288" s="69">
        <f>SUM(B289:B290)</f>
        <v>0</v>
      </c>
      <c r="C288" s="76"/>
      <c r="D288" s="77"/>
    </row>
    <row r="289" spans="1:4" ht="47.25" x14ac:dyDescent="0.25">
      <c r="A289" s="64" t="s">
        <v>16</v>
      </c>
      <c r="B289" s="65"/>
      <c r="C289" s="80"/>
      <c r="D289" s="81"/>
    </row>
    <row r="290" spans="1:4" ht="15.75" x14ac:dyDescent="0.25">
      <c r="A290" s="64"/>
      <c r="B290" s="65"/>
      <c r="C290" s="80"/>
      <c r="D290" s="81"/>
    </row>
    <row r="291" spans="1:4" ht="15.75" x14ac:dyDescent="0.25">
      <c r="A291" s="68" t="s">
        <v>17</v>
      </c>
      <c r="B291" s="69">
        <f>SUM(B292:B308)</f>
        <v>0</v>
      </c>
      <c r="C291" s="76"/>
      <c r="D291" s="77"/>
    </row>
    <row r="292" spans="1:4" ht="15.75" x14ac:dyDescent="0.25">
      <c r="A292" s="64" t="s">
        <v>18</v>
      </c>
      <c r="B292" s="73"/>
      <c r="C292" s="80"/>
      <c r="D292" s="81"/>
    </row>
    <row r="293" spans="1:4" ht="15.75" x14ac:dyDescent="0.25">
      <c r="A293" s="82"/>
      <c r="B293" s="73"/>
      <c r="C293" s="80"/>
      <c r="D293" s="81"/>
    </row>
    <row r="294" spans="1:4" ht="15.75" x14ac:dyDescent="0.25">
      <c r="A294" s="82"/>
      <c r="B294" s="73"/>
      <c r="C294" s="80"/>
      <c r="D294" s="81"/>
    </row>
    <row r="295" spans="1:4" ht="15.75" x14ac:dyDescent="0.25">
      <c r="A295" s="82"/>
      <c r="B295" s="73"/>
      <c r="C295" s="80"/>
      <c r="D295" s="81"/>
    </row>
    <row r="296" spans="1:4" ht="15.75" x14ac:dyDescent="0.25">
      <c r="A296" s="82"/>
      <c r="B296" s="73"/>
      <c r="C296" s="80"/>
      <c r="D296" s="81"/>
    </row>
    <row r="297" spans="1:4" ht="15.75" x14ac:dyDescent="0.25">
      <c r="A297" s="82"/>
      <c r="B297" s="73"/>
      <c r="C297" s="80"/>
      <c r="D297" s="81"/>
    </row>
    <row r="298" spans="1:4" ht="15.75" x14ac:dyDescent="0.25">
      <c r="A298" s="82"/>
      <c r="B298" s="73"/>
      <c r="C298" s="80"/>
      <c r="D298" s="81"/>
    </row>
    <row r="299" spans="1:4" ht="15.75" x14ac:dyDescent="0.25">
      <c r="A299" s="82"/>
      <c r="B299" s="73"/>
      <c r="C299" s="80"/>
      <c r="D299" s="81"/>
    </row>
    <row r="300" spans="1:4" ht="15.75" x14ac:dyDescent="0.25">
      <c r="A300" s="82"/>
      <c r="B300" s="73"/>
      <c r="C300" s="80"/>
      <c r="D300" s="81"/>
    </row>
    <row r="301" spans="1:4" ht="15.75" x14ac:dyDescent="0.25">
      <c r="A301" s="82"/>
      <c r="B301" s="73"/>
      <c r="C301" s="80"/>
      <c r="D301" s="81"/>
    </row>
    <row r="302" spans="1:4" ht="15.75" x14ac:dyDescent="0.25">
      <c r="A302" s="82"/>
      <c r="B302" s="73"/>
      <c r="C302" s="80"/>
      <c r="D302" s="81"/>
    </row>
    <row r="303" spans="1:4" ht="15.75" x14ac:dyDescent="0.25">
      <c r="A303" s="82"/>
      <c r="B303" s="73"/>
      <c r="C303" s="80"/>
      <c r="D303" s="81"/>
    </row>
    <row r="304" spans="1:4" ht="15.75" x14ac:dyDescent="0.25">
      <c r="A304" s="82"/>
      <c r="B304" s="73"/>
      <c r="C304" s="80"/>
      <c r="D304" s="81"/>
    </row>
    <row r="305" spans="1:4" ht="15.75" x14ac:dyDescent="0.25">
      <c r="A305" s="82"/>
      <c r="B305" s="73"/>
      <c r="C305" s="80"/>
      <c r="D305" s="81"/>
    </row>
    <row r="306" spans="1:4" ht="15.75" x14ac:dyDescent="0.25">
      <c r="A306" s="82"/>
      <c r="B306" s="73"/>
      <c r="C306" s="80"/>
      <c r="D306" s="81"/>
    </row>
    <row r="307" spans="1:4" ht="15.75" x14ac:dyDescent="0.25">
      <c r="A307" s="82"/>
      <c r="B307" s="73"/>
      <c r="C307" s="80"/>
      <c r="D307" s="81"/>
    </row>
    <row r="308" spans="1:4" ht="16.5" thickBot="1" x14ac:dyDescent="0.3">
      <c r="A308" s="82"/>
      <c r="B308" s="73"/>
      <c r="C308" s="80"/>
      <c r="D308" s="81"/>
    </row>
    <row r="309" spans="1:4" ht="16.5" thickBot="1" x14ac:dyDescent="0.3">
      <c r="A309" s="83" t="s">
        <v>19</v>
      </c>
      <c r="B309" s="84">
        <f>B18+B29+B276</f>
        <v>2601822.7400000002</v>
      </c>
      <c r="C309" s="18"/>
      <c r="D30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C36" sqref="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39225.599999999999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87" t="s">
        <v>36</v>
      </c>
      <c r="B31" s="41">
        <v>2050</v>
      </c>
      <c r="C31" s="42" t="s">
        <v>93</v>
      </c>
      <c r="D31" s="86" t="s">
        <v>318</v>
      </c>
    </row>
    <row r="32" spans="1:4" s="2" customFormat="1" x14ac:dyDescent="0.25">
      <c r="A32" s="87">
        <v>20.09</v>
      </c>
      <c r="B32" s="41">
        <v>1475.6</v>
      </c>
      <c r="C32" s="85" t="s">
        <v>316</v>
      </c>
      <c r="D32" s="86" t="s">
        <v>319</v>
      </c>
    </row>
    <row r="33" spans="1:4" s="2" customFormat="1" x14ac:dyDescent="0.25">
      <c r="A33" s="87" t="s">
        <v>53</v>
      </c>
      <c r="B33" s="41">
        <v>35700</v>
      </c>
      <c r="C33" s="85" t="s">
        <v>317</v>
      </c>
      <c r="D33" s="86" t="s">
        <v>320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39225.599999999999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6" sqref="A36:C3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81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100"/>
      <c r="B36" s="99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2020-10-05T08:19:30Z</dcterms:modified>
</cp:coreProperties>
</file>